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usgroupglobal-my.sharepoint.com/personal/maarja_litau_maseratitallinn_ee/Documents/Documents/Alakomitee/Punktid/"/>
    </mc:Choice>
  </mc:AlternateContent>
  <xr:revisionPtr revIDLastSave="2" documentId="13_ncr:1_{4A3E635C-EF34-604B-BA49-58A1AA1C9CA4}" xr6:coauthVersionLast="47" xr6:coauthVersionMax="47" xr10:uidLastSave="{7C8854A1-695B-4659-B8AB-AEE5C4275AF1}"/>
  <bookViews>
    <workbookView xWindow="-110" yWindow="-110" windowWidth="19420" windowHeight="10300" xr2:uid="{F5EA5797-BC7E-3F41-BB32-B3BAEF0F9209}"/>
  </bookViews>
  <sheets>
    <sheet name="Sheet1" sheetId="1" r:id="rId1"/>
  </sheets>
  <definedNames>
    <definedName name="_xlnm._FilterDatabase" localSheetId="0" hidden="1">Sheet1!$A$66:$P$76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9" i="1" l="1"/>
  <c r="P141" i="1"/>
  <c r="P130" i="1"/>
  <c r="P133" i="1"/>
  <c r="P103" i="1"/>
  <c r="P105" i="1"/>
  <c r="P104" i="1"/>
  <c r="P100" i="1"/>
  <c r="P106" i="1"/>
  <c r="P107" i="1"/>
  <c r="P84" i="1"/>
  <c r="P85" i="1"/>
  <c r="P80" i="1"/>
  <c r="P82" i="1"/>
  <c r="P94" i="1"/>
  <c r="P87" i="1"/>
  <c r="P88" i="1"/>
  <c r="P95" i="1"/>
  <c r="P43" i="1"/>
  <c r="P41" i="1"/>
  <c r="P38" i="1"/>
  <c r="P34" i="1"/>
  <c r="P28" i="1"/>
  <c r="P20" i="1"/>
  <c r="P13" i="1"/>
  <c r="P8" i="1"/>
  <c r="P7" i="1"/>
  <c r="P14" i="1"/>
  <c r="P119" i="1"/>
  <c r="P118" i="1"/>
  <c r="P26" i="1"/>
  <c r="P27" i="1"/>
  <c r="P32" i="1"/>
  <c r="P140" i="1"/>
  <c r="P143" i="1"/>
  <c r="P142" i="1"/>
  <c r="P131" i="1"/>
  <c r="P132" i="1"/>
  <c r="P135" i="1"/>
  <c r="P134" i="1"/>
  <c r="P126" i="1"/>
  <c r="P125" i="1"/>
  <c r="P120" i="1"/>
  <c r="P117" i="1"/>
  <c r="P121" i="1"/>
  <c r="P112" i="1"/>
  <c r="P113" i="1"/>
  <c r="P111" i="1"/>
  <c r="P90" i="1"/>
  <c r="P81" i="1"/>
  <c r="P86" i="1"/>
  <c r="P96" i="1"/>
  <c r="P89" i="1"/>
  <c r="P93" i="1"/>
  <c r="P83" i="1"/>
  <c r="P91" i="1"/>
  <c r="P92" i="1"/>
  <c r="P36" i="1"/>
  <c r="P35" i="1"/>
  <c r="P44" i="1"/>
  <c r="P40" i="1"/>
  <c r="P10" i="1"/>
  <c r="P16" i="1"/>
  <c r="P101" i="1"/>
  <c r="P102" i="1"/>
  <c r="P67" i="1"/>
  <c r="P74" i="1"/>
  <c r="P71" i="1"/>
  <c r="P66" i="1"/>
  <c r="P75" i="1"/>
  <c r="P70" i="1"/>
  <c r="P72" i="1"/>
  <c r="P69" i="1"/>
  <c r="P76" i="1"/>
  <c r="P73" i="1"/>
  <c r="P68" i="1"/>
  <c r="P62" i="1"/>
  <c r="P60" i="1"/>
  <c r="P56" i="1"/>
  <c r="P59" i="1"/>
  <c r="P61" i="1"/>
  <c r="P57" i="1"/>
  <c r="P58" i="1"/>
  <c r="P55" i="1"/>
  <c r="P54" i="1"/>
  <c r="P50" i="1"/>
  <c r="P49" i="1"/>
  <c r="P48" i="1"/>
  <c r="P42" i="1"/>
  <c r="P37" i="1"/>
  <c r="P39" i="1"/>
  <c r="P33" i="1"/>
  <c r="P21" i="1"/>
  <c r="P22" i="1"/>
  <c r="P15" i="1"/>
  <c r="P9" i="1"/>
  <c r="P11" i="1"/>
  <c r="P12" i="1"/>
</calcChain>
</file>

<file path=xl/sharedStrings.xml><?xml version="1.0" encoding="utf-8"?>
<sst xmlns="http://schemas.openxmlformats.org/spreadsheetml/2006/main" count="437" uniqueCount="214">
  <si>
    <t>PUNKTIARVESTUS</t>
  </si>
  <si>
    <t>STREET A</t>
  </si>
  <si>
    <t>NIMI</t>
  </si>
  <si>
    <t>NUMBER</t>
  </si>
  <si>
    <t>1. start</t>
  </si>
  <si>
    <t>Kvalifikatsioon</t>
  </si>
  <si>
    <t>E1</t>
  </si>
  <si>
    <t>E2</t>
  </si>
  <si>
    <t>E3</t>
  </si>
  <si>
    <t>E4</t>
  </si>
  <si>
    <t>KOKKU</t>
  </si>
  <si>
    <t>Q1</t>
  </si>
  <si>
    <t>Q2</t>
  </si>
  <si>
    <t>Q parim tulemus</t>
  </si>
  <si>
    <t>Ago Kravets</t>
  </si>
  <si>
    <t>Illimar Süvari</t>
  </si>
  <si>
    <t>PET612</t>
  </si>
  <si>
    <t>PET555</t>
  </si>
  <si>
    <t>J/BR</t>
  </si>
  <si>
    <t>STREET B</t>
  </si>
  <si>
    <t>SUPER STREET</t>
  </si>
  <si>
    <t>SUPER GAS</t>
  </si>
  <si>
    <t>ST/A112</t>
  </si>
  <si>
    <t>Marko Martinson</t>
  </si>
  <si>
    <t>E5</t>
  </si>
  <si>
    <t>Tanel Kodusaar</t>
  </si>
  <si>
    <t>Ivo Liivat</t>
  </si>
  <si>
    <t>Q3</t>
  </si>
  <si>
    <t>STREET</t>
  </si>
  <si>
    <t>PET</t>
  </si>
  <si>
    <t>SST555</t>
  </si>
  <si>
    <t>Mihkel Järv</t>
  </si>
  <si>
    <t>SST037</t>
  </si>
  <si>
    <t>SG334</t>
  </si>
  <si>
    <t>Argo Kevade</t>
  </si>
  <si>
    <t>Tanel Tähepõld</t>
  </si>
  <si>
    <t>Roland Nuude</t>
  </si>
  <si>
    <t>ST/B072</t>
  </si>
  <si>
    <t>Ahto Vasar</t>
  </si>
  <si>
    <t>Ike Lilleorg</t>
  </si>
  <si>
    <t>Challenger Cup</t>
  </si>
  <si>
    <t>Q4</t>
  </si>
  <si>
    <t>Q5</t>
  </si>
  <si>
    <t>Siimo Saar</t>
  </si>
  <si>
    <t>C14</t>
  </si>
  <si>
    <t>Reigo Heinla</t>
  </si>
  <si>
    <t>C15</t>
  </si>
  <si>
    <t>Urve Vanker</t>
  </si>
  <si>
    <t>C11</t>
  </si>
  <si>
    <t>Rando Orno</t>
  </si>
  <si>
    <t>PET715</t>
  </si>
  <si>
    <t>Keit Potter</t>
  </si>
  <si>
    <t>Carl Alekand</t>
  </si>
  <si>
    <t>Urmo Olesk</t>
  </si>
  <si>
    <t>Kalmer Varov</t>
  </si>
  <si>
    <t>Sander Kalso</t>
  </si>
  <si>
    <t>ST813</t>
  </si>
  <si>
    <t>Harri Olak</t>
  </si>
  <si>
    <t>SST013</t>
  </si>
  <si>
    <t>C30</t>
  </si>
  <si>
    <t>Juho Polukainen</t>
  </si>
  <si>
    <t>J/BR567</t>
  </si>
  <si>
    <t>J/BR813</t>
  </si>
  <si>
    <t>Reio Lilleorg</t>
  </si>
  <si>
    <t>Roby Vesik</t>
  </si>
  <si>
    <t>PET037</t>
  </si>
  <si>
    <t>PET072</t>
  </si>
  <si>
    <t>PET112</t>
  </si>
  <si>
    <t>PET556</t>
  </si>
  <si>
    <t>PET777</t>
  </si>
  <si>
    <t>Selena Süvari</t>
  </si>
  <si>
    <t>ST777</t>
  </si>
  <si>
    <t>ST/A211</t>
  </si>
  <si>
    <t>ST/A420</t>
  </si>
  <si>
    <t>ST/A600</t>
  </si>
  <si>
    <t>Ragne Martinson</t>
  </si>
  <si>
    <t>Kristin Hango</t>
  </si>
  <si>
    <t>ST/B138</t>
  </si>
  <si>
    <t>ST/B149</t>
  </si>
  <si>
    <t>ST/B481</t>
  </si>
  <si>
    <t>ST/B544</t>
  </si>
  <si>
    <t>ST/B715</t>
  </si>
  <si>
    <t>ST/B151</t>
  </si>
  <si>
    <t>Kristjan Palmiste</t>
  </si>
  <si>
    <t>Argo Pennaste</t>
  </si>
  <si>
    <t>Raigo Raamat</t>
  </si>
  <si>
    <t>SST021</t>
  </si>
  <si>
    <t>SST280</t>
  </si>
  <si>
    <t>SST333</t>
  </si>
  <si>
    <t>SST556</t>
  </si>
  <si>
    <t>SST705</t>
  </si>
  <si>
    <t>Samvel Mäemurd</t>
  </si>
  <si>
    <t>Ketlin Semidotski</t>
  </si>
  <si>
    <t>SG077</t>
  </si>
  <si>
    <t>SG096</t>
  </si>
  <si>
    <t>SG333</t>
  </si>
  <si>
    <t>Sten Olavi Lember</t>
  </si>
  <si>
    <t>SUPER COMP</t>
  </si>
  <si>
    <t>OUTLAW</t>
  </si>
  <si>
    <t>OUTLAW EXTREME</t>
  </si>
  <si>
    <t>BIKE BRACKET</t>
  </si>
  <si>
    <t>PRO BIKE</t>
  </si>
  <si>
    <t>J/DR</t>
  </si>
  <si>
    <t>OL024</t>
  </si>
  <si>
    <t>OL321</t>
  </si>
  <si>
    <t>OL500</t>
  </si>
  <si>
    <t>OL565</t>
  </si>
  <si>
    <t>OL777</t>
  </si>
  <si>
    <t>Janar Lükk</t>
  </si>
  <si>
    <t>Veljo Einberg</t>
  </si>
  <si>
    <t>Andres Arnover</t>
  </si>
  <si>
    <t>Andres Miller</t>
  </si>
  <si>
    <t>Gasoline Capybara Drag Race 2025</t>
  </si>
  <si>
    <t>14-15.06.2025</t>
  </si>
  <si>
    <t>C10</t>
  </si>
  <si>
    <t>C12</t>
  </si>
  <si>
    <t>C19</t>
  </si>
  <si>
    <t>C25</t>
  </si>
  <si>
    <t>C34</t>
  </si>
  <si>
    <t>C35</t>
  </si>
  <si>
    <t>Rando Sillak</t>
  </si>
  <si>
    <t>Andrus Joasaar</t>
  </si>
  <si>
    <t>Rait Radsin</t>
  </si>
  <si>
    <t>Mats-Kaarel Ruus</t>
  </si>
  <si>
    <t>Jevgenij Kopaniev</t>
  </si>
  <si>
    <t>Egert Pootsik</t>
  </si>
  <si>
    <t>J/BR070</t>
  </si>
  <si>
    <t>Nelli-Ly Bušujev</t>
  </si>
  <si>
    <t>J/DR148</t>
  </si>
  <si>
    <t>J/DR255</t>
  </si>
  <si>
    <t>J/DR921</t>
  </si>
  <si>
    <t>Laura Lükk</t>
  </si>
  <si>
    <t>Kendra Kingo</t>
  </si>
  <si>
    <t>Lenna Leiger</t>
  </si>
  <si>
    <t>PET066</t>
  </si>
  <si>
    <t>PET122</t>
  </si>
  <si>
    <t>PET123</t>
  </si>
  <si>
    <t>PET626</t>
  </si>
  <si>
    <t>PET655</t>
  </si>
  <si>
    <t>Ragnar Rauamäe</t>
  </si>
  <si>
    <t>Meelis Krasmus</t>
  </si>
  <si>
    <t>Maksims Milcs</t>
  </si>
  <si>
    <t>Andrejs Gorbatovskis</t>
  </si>
  <si>
    <t>ST007</t>
  </si>
  <si>
    <t>Mihail Romanenkov</t>
  </si>
  <si>
    <t>ST/A036</t>
  </si>
  <si>
    <t>ST/A044</t>
  </si>
  <si>
    <t>ST/A919</t>
  </si>
  <si>
    <t>ST/A998</t>
  </si>
  <si>
    <t>ST/A999</t>
  </si>
  <si>
    <t>Pavel Ilmjärv</t>
  </si>
  <si>
    <t>Aare Roosiväli</t>
  </si>
  <si>
    <t>Dagnis Krūmiņš</t>
  </si>
  <si>
    <t>Eriks Statkus</t>
  </si>
  <si>
    <t>ST/B112</t>
  </si>
  <si>
    <t>ST/B333</t>
  </si>
  <si>
    <t>ST/B669</t>
  </si>
  <si>
    <t>ST/B929</t>
  </si>
  <si>
    <t>Mairon Nukk</t>
  </si>
  <si>
    <t>Jargo Song</t>
  </si>
  <si>
    <t>Daniils Bickovs</t>
  </si>
  <si>
    <t>Merit Simisker</t>
  </si>
  <si>
    <t>SST004</t>
  </si>
  <si>
    <t>SST066</t>
  </si>
  <si>
    <t>SST123</t>
  </si>
  <si>
    <t>SST153</t>
  </si>
  <si>
    <t>SST161</t>
  </si>
  <si>
    <t>SST240</t>
  </si>
  <si>
    <t>SST313</t>
  </si>
  <si>
    <t>SST505</t>
  </si>
  <si>
    <t>SST613</t>
  </si>
  <si>
    <t>Arturas Gusto</t>
  </si>
  <si>
    <t>Sven-Ervin Paap</t>
  </si>
  <si>
    <t>Vladislav Žabski</t>
  </si>
  <si>
    <t>Kaido Jõema</t>
  </si>
  <si>
    <t>Deividas Gailius</t>
  </si>
  <si>
    <t>Tarvo Järv</t>
  </si>
  <si>
    <t>Oleg Dmitrijevcev</t>
  </si>
  <si>
    <t>SG116</t>
  </si>
  <si>
    <t>SG601</t>
  </si>
  <si>
    <t>SG707</t>
  </si>
  <si>
    <t>SG858</t>
  </si>
  <si>
    <t>Martin Adamson</t>
  </si>
  <si>
    <t>Saulius Petrosius</t>
  </si>
  <si>
    <t>Ivar Prees</t>
  </si>
  <si>
    <t>Karl-Martin Karlson</t>
  </si>
  <si>
    <t>SC005</t>
  </si>
  <si>
    <t>SC333</t>
  </si>
  <si>
    <t>SC669</t>
  </si>
  <si>
    <t>Kert Orusaar</t>
  </si>
  <si>
    <t>Indrek Ando</t>
  </si>
  <si>
    <t>Jevgenijs Bickovs</t>
  </si>
  <si>
    <t>OL/X123</t>
  </si>
  <si>
    <t>OL/X242</t>
  </si>
  <si>
    <t>Riivo Sinijärv</t>
  </si>
  <si>
    <t>Janno Leiger</t>
  </si>
  <si>
    <t>BB001</t>
  </si>
  <si>
    <t>BB281</t>
  </si>
  <si>
    <t>BB427</t>
  </si>
  <si>
    <t>BB444</t>
  </si>
  <si>
    <t>BB516</t>
  </si>
  <si>
    <t>BB888</t>
  </si>
  <si>
    <t>Deivid Urbus</t>
  </si>
  <si>
    <t>Jouni Kortelainen</t>
  </si>
  <si>
    <t>Ville Bäckman</t>
  </si>
  <si>
    <t>Tarvo Erm</t>
  </si>
  <si>
    <t>Silver Šefer</t>
  </si>
  <si>
    <t>Gert Erm</t>
  </si>
  <si>
    <t>PB001</t>
  </si>
  <si>
    <t>PB444</t>
  </si>
  <si>
    <t>PB486</t>
  </si>
  <si>
    <t>PB516</t>
  </si>
  <si>
    <t>PB888</t>
  </si>
  <si>
    <t>Aldar Pärn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</si>
</sst>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5309-1B00-5648-96EE-9E1DFAA74F52}">
  <dimension ref="A1:P143"/>
  <sheetViews>
    <sheetView tabSelected="1" topLeftCell="A106" zoomScale="115" zoomScaleNormal="115" workbookViewId="0">
      <selection activeCell="R139" sqref="R139"/>
    </sheetView>
  </sheetViews>
  <sheetFormatPr defaultColWidth="10.6640625" defaultRowHeight="15.5" x14ac:dyDescent="0.35"/>
  <cols>
    <col min="1" max="1" width="11.6640625" customWidth="1"/>
    <col min="2" max="2" width="6.5" style="5" customWidth="1"/>
    <col min="3" max="3" width="5.6640625" style="5" customWidth="1"/>
    <col min="4" max="8" width="2.5" style="5" customWidth="1"/>
    <col min="9" max="9" width="9.33203125" style="10" bestFit="1" customWidth="1"/>
    <col min="10" max="10" width="8" style="5" bestFit="1" customWidth="1"/>
    <col min="11" max="15" width="3" style="5" customWidth="1"/>
    <col min="16" max="16" width="4.5" style="5" bestFit="1" customWidth="1"/>
  </cols>
  <sheetData>
    <row r="1" spans="1:16" ht="23.5" x14ac:dyDescent="0.55000000000000004">
      <c r="A1" s="1" t="s">
        <v>112</v>
      </c>
      <c r="B1" s="6"/>
      <c r="C1" s="4"/>
      <c r="D1" s="6"/>
      <c r="E1" s="6"/>
      <c r="F1" s="6"/>
      <c r="G1" s="6"/>
      <c r="H1" s="6"/>
      <c r="I1" s="8"/>
      <c r="J1" s="4"/>
      <c r="K1" s="4"/>
      <c r="L1" s="4"/>
      <c r="M1" s="4"/>
      <c r="N1" s="4"/>
      <c r="O1" s="4"/>
      <c r="P1" s="4"/>
    </row>
    <row r="2" spans="1:16" x14ac:dyDescent="0.35">
      <c r="A2" s="7" t="s">
        <v>113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  <c r="O2" s="4"/>
      <c r="P2" s="4"/>
    </row>
    <row r="3" spans="1:16" ht="26" x14ac:dyDescent="0.6">
      <c r="A3" s="3" t="s">
        <v>0</v>
      </c>
      <c r="B3" s="4"/>
      <c r="C3" s="4"/>
      <c r="D3" s="4"/>
      <c r="E3" s="4"/>
      <c r="F3" s="4"/>
      <c r="G3" s="4"/>
      <c r="H3" s="4"/>
      <c r="I3" s="9"/>
      <c r="J3" s="4"/>
      <c r="K3" s="4"/>
      <c r="L3" s="4"/>
      <c r="M3" s="4"/>
      <c r="N3" s="4"/>
      <c r="O3" s="4"/>
    </row>
    <row r="4" spans="1:16" x14ac:dyDescent="0.35">
      <c r="A4" s="2"/>
      <c r="B4" s="4"/>
      <c r="C4" s="4"/>
      <c r="D4" s="4"/>
      <c r="E4" s="4"/>
      <c r="F4" s="4"/>
      <c r="G4" s="4"/>
      <c r="H4" s="4"/>
      <c r="I4" s="9"/>
      <c r="J4" s="4"/>
      <c r="K4" s="4"/>
      <c r="L4" s="4"/>
      <c r="M4" s="4"/>
      <c r="N4" s="4"/>
      <c r="O4" s="4"/>
      <c r="P4" s="4"/>
    </row>
    <row r="5" spans="1:16" s="14" customFormat="1" ht="16" customHeight="1" x14ac:dyDescent="0.35">
      <c r="A5" s="19" t="s">
        <v>40</v>
      </c>
      <c r="B5" s="20"/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0"/>
    </row>
    <row r="6" spans="1:16" s="14" customFormat="1" ht="16" customHeight="1" x14ac:dyDescent="0.35">
      <c r="A6" s="11" t="s">
        <v>2</v>
      </c>
      <c r="B6" s="12" t="s">
        <v>3</v>
      </c>
      <c r="C6" s="12" t="s">
        <v>4</v>
      </c>
      <c r="D6" s="12" t="s">
        <v>11</v>
      </c>
      <c r="E6" s="12" t="s">
        <v>12</v>
      </c>
      <c r="F6" s="12" t="s">
        <v>27</v>
      </c>
      <c r="G6" s="12" t="s">
        <v>41</v>
      </c>
      <c r="H6" s="12" t="s">
        <v>42</v>
      </c>
      <c r="I6" s="13" t="s">
        <v>13</v>
      </c>
      <c r="J6" s="12" t="s">
        <v>5</v>
      </c>
      <c r="K6" s="12" t="s">
        <v>6</v>
      </c>
      <c r="L6" s="12" t="s">
        <v>7</v>
      </c>
      <c r="M6" s="12" t="s">
        <v>8</v>
      </c>
      <c r="N6" s="12" t="s">
        <v>9</v>
      </c>
      <c r="O6" s="12" t="s">
        <v>24</v>
      </c>
      <c r="P6" s="12" t="s">
        <v>10</v>
      </c>
    </row>
    <row r="7" spans="1:16" s="14" customFormat="1" ht="16" customHeight="1" x14ac:dyDescent="0.35">
      <c r="A7" s="15" t="s">
        <v>45</v>
      </c>
      <c r="B7" s="16" t="s">
        <v>46</v>
      </c>
      <c r="C7" s="16">
        <v>20</v>
      </c>
      <c r="D7" s="18"/>
      <c r="E7" s="18"/>
      <c r="F7" s="18"/>
      <c r="G7" s="18"/>
      <c r="H7" s="18"/>
      <c r="I7" s="17">
        <v>0.248</v>
      </c>
      <c r="J7" s="16">
        <v>3</v>
      </c>
      <c r="K7" s="16"/>
      <c r="L7" s="16"/>
      <c r="M7" s="16"/>
      <c r="N7" s="16">
        <v>100</v>
      </c>
      <c r="O7" s="18"/>
      <c r="P7" s="12">
        <f t="shared" ref="P7:P16" si="0">SUM(C7:H7)+SUM(J7:O7)</f>
        <v>123</v>
      </c>
    </row>
    <row r="8" spans="1:16" s="14" customFormat="1" ht="16" customHeight="1" x14ac:dyDescent="0.35">
      <c r="A8" s="15" t="s">
        <v>43</v>
      </c>
      <c r="B8" s="16" t="s">
        <v>44</v>
      </c>
      <c r="C8" s="16">
        <v>20</v>
      </c>
      <c r="D8" s="18"/>
      <c r="E8" s="18"/>
      <c r="F8" s="18"/>
      <c r="G8" s="18"/>
      <c r="H8" s="18"/>
      <c r="I8" s="17">
        <v>0.10901</v>
      </c>
      <c r="J8" s="16">
        <v>6</v>
      </c>
      <c r="K8" s="16"/>
      <c r="L8" s="16"/>
      <c r="M8" s="16"/>
      <c r="N8" s="16">
        <v>80</v>
      </c>
      <c r="O8" s="18"/>
      <c r="P8" s="12">
        <f t="shared" si="0"/>
        <v>106</v>
      </c>
    </row>
    <row r="9" spans="1:16" s="14" customFormat="1" ht="16" customHeight="1" x14ac:dyDescent="0.35">
      <c r="A9" s="15" t="s">
        <v>47</v>
      </c>
      <c r="B9" s="16" t="s">
        <v>48</v>
      </c>
      <c r="C9" s="16">
        <v>20</v>
      </c>
      <c r="D9" s="18"/>
      <c r="E9" s="18"/>
      <c r="F9" s="18"/>
      <c r="G9" s="18"/>
      <c r="H9" s="18"/>
      <c r="I9" s="17">
        <v>1.8089999999999998E-2</v>
      </c>
      <c r="J9" s="16">
        <v>8</v>
      </c>
      <c r="K9" s="16"/>
      <c r="L9" s="16"/>
      <c r="M9" s="16">
        <v>60</v>
      </c>
      <c r="N9" s="16"/>
      <c r="O9" s="18"/>
      <c r="P9" s="12">
        <f t="shared" si="0"/>
        <v>88</v>
      </c>
    </row>
    <row r="10" spans="1:16" s="14" customFormat="1" ht="16" customHeight="1" x14ac:dyDescent="0.35">
      <c r="A10" s="15" t="s">
        <v>123</v>
      </c>
      <c r="B10" s="16" t="s">
        <v>117</v>
      </c>
      <c r="C10" s="16">
        <v>20</v>
      </c>
      <c r="D10" s="18"/>
      <c r="E10" s="18"/>
      <c r="F10" s="18"/>
      <c r="G10" s="18"/>
      <c r="H10" s="18"/>
      <c r="I10" s="17">
        <v>0.48015999999999998</v>
      </c>
      <c r="J10" s="16">
        <v>2</v>
      </c>
      <c r="K10" s="16"/>
      <c r="L10" s="16">
        <v>40</v>
      </c>
      <c r="M10" s="16"/>
      <c r="N10" s="16"/>
      <c r="O10" s="18"/>
      <c r="P10" s="12">
        <f t="shared" si="0"/>
        <v>62</v>
      </c>
    </row>
    <row r="11" spans="1:16" s="14" customFormat="1" ht="16" customHeight="1" x14ac:dyDescent="0.35">
      <c r="A11" s="15" t="s">
        <v>124</v>
      </c>
      <c r="B11" s="16" t="s">
        <v>118</v>
      </c>
      <c r="C11" s="16">
        <v>20</v>
      </c>
      <c r="D11" s="18"/>
      <c r="E11" s="18"/>
      <c r="F11" s="18"/>
      <c r="G11" s="18"/>
      <c r="H11" s="18"/>
      <c r="I11" s="17">
        <v>0.39845999999999998</v>
      </c>
      <c r="J11" s="16">
        <v>2</v>
      </c>
      <c r="K11" s="16"/>
      <c r="L11" s="16">
        <v>40</v>
      </c>
      <c r="M11" s="16"/>
      <c r="N11" s="16"/>
      <c r="O11" s="18"/>
      <c r="P11" s="12">
        <f t="shared" si="0"/>
        <v>62</v>
      </c>
    </row>
    <row r="12" spans="1:16" s="14" customFormat="1" ht="16" customHeight="1" x14ac:dyDescent="0.35">
      <c r="A12" s="15" t="s">
        <v>60</v>
      </c>
      <c r="B12" s="16" t="s">
        <v>59</v>
      </c>
      <c r="C12" s="16">
        <v>20</v>
      </c>
      <c r="D12" s="18"/>
      <c r="E12" s="18"/>
      <c r="F12" s="18"/>
      <c r="G12" s="18"/>
      <c r="H12" s="18"/>
      <c r="I12" s="17">
        <v>7.7950000000000005E-2</v>
      </c>
      <c r="J12" s="16">
        <v>7</v>
      </c>
      <c r="K12" s="16">
        <v>20</v>
      </c>
      <c r="L12" s="16"/>
      <c r="M12" s="16"/>
      <c r="N12" s="16"/>
      <c r="O12" s="18"/>
      <c r="P12" s="12">
        <f t="shared" si="0"/>
        <v>47</v>
      </c>
    </row>
    <row r="13" spans="1:16" s="14" customFormat="1" ht="16" customHeight="1" x14ac:dyDescent="0.35">
      <c r="A13" s="15" t="s">
        <v>121</v>
      </c>
      <c r="B13" s="16" t="s">
        <v>115</v>
      </c>
      <c r="C13" s="16">
        <v>20</v>
      </c>
      <c r="D13" s="18"/>
      <c r="E13" s="18"/>
      <c r="F13" s="18"/>
      <c r="G13" s="18"/>
      <c r="H13" s="18"/>
      <c r="I13" s="17">
        <v>0.10922</v>
      </c>
      <c r="J13" s="16">
        <v>5</v>
      </c>
      <c r="K13" s="16">
        <v>20</v>
      </c>
      <c r="L13" s="16"/>
      <c r="M13" s="16"/>
      <c r="N13" s="16"/>
      <c r="O13" s="18"/>
      <c r="P13" s="12">
        <f t="shared" si="0"/>
        <v>45</v>
      </c>
    </row>
    <row r="14" spans="1:16" s="14" customFormat="1" ht="16" customHeight="1" x14ac:dyDescent="0.35">
      <c r="A14" s="15" t="s">
        <v>122</v>
      </c>
      <c r="B14" s="16" t="s">
        <v>116</v>
      </c>
      <c r="C14" s="16">
        <v>20</v>
      </c>
      <c r="D14" s="18"/>
      <c r="E14" s="18"/>
      <c r="F14" s="18"/>
      <c r="G14" s="18"/>
      <c r="H14" s="18"/>
      <c r="I14" s="17">
        <v>0.14507999999999999</v>
      </c>
      <c r="J14" s="16">
        <v>4</v>
      </c>
      <c r="K14" s="16">
        <v>20</v>
      </c>
      <c r="L14" s="16"/>
      <c r="M14" s="16"/>
      <c r="N14" s="16"/>
      <c r="O14" s="18"/>
      <c r="P14" s="12">
        <f t="shared" si="0"/>
        <v>44</v>
      </c>
    </row>
    <row r="15" spans="1:16" s="14" customFormat="1" ht="16" customHeight="1" x14ac:dyDescent="0.35">
      <c r="A15" s="15" t="s">
        <v>125</v>
      </c>
      <c r="B15" s="16" t="s">
        <v>119</v>
      </c>
      <c r="C15" s="16">
        <v>20</v>
      </c>
      <c r="D15" s="18"/>
      <c r="E15" s="18"/>
      <c r="F15" s="18"/>
      <c r="G15" s="18"/>
      <c r="H15" s="18"/>
      <c r="I15" s="17">
        <v>0.16839999999999999</v>
      </c>
      <c r="J15" s="16">
        <v>4</v>
      </c>
      <c r="K15" s="16">
        <v>20</v>
      </c>
      <c r="L15" s="16"/>
      <c r="M15" s="16"/>
      <c r="N15" s="16"/>
      <c r="O15" s="18"/>
      <c r="P15" s="12">
        <f t="shared" si="0"/>
        <v>44</v>
      </c>
    </row>
    <row r="16" spans="1:16" s="14" customFormat="1" ht="16" customHeight="1" x14ac:dyDescent="0.35">
      <c r="A16" s="15" t="s">
        <v>120</v>
      </c>
      <c r="B16" s="16" t="s">
        <v>114</v>
      </c>
      <c r="C16" s="16">
        <v>20</v>
      </c>
      <c r="D16" s="18"/>
      <c r="E16" s="18"/>
      <c r="F16" s="18"/>
      <c r="G16" s="18"/>
      <c r="H16" s="18"/>
      <c r="I16" s="17">
        <v>0.27694999999999997</v>
      </c>
      <c r="J16" s="16">
        <v>3</v>
      </c>
      <c r="K16" s="16">
        <v>20</v>
      </c>
      <c r="L16" s="16"/>
      <c r="M16" s="16"/>
      <c r="N16" s="16"/>
      <c r="O16" s="18"/>
      <c r="P16" s="12">
        <f t="shared" si="0"/>
        <v>43</v>
      </c>
    </row>
    <row r="17" spans="1:16" s="14" customFormat="1" ht="16" customHeight="1" x14ac:dyDescent="0.35">
      <c r="B17" s="20"/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</row>
    <row r="18" spans="1:16" s="14" customFormat="1" ht="16" customHeight="1" x14ac:dyDescent="0.35">
      <c r="A18" s="19" t="s">
        <v>18</v>
      </c>
      <c r="B18" s="20"/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0"/>
    </row>
    <row r="19" spans="1:16" s="14" customFormat="1" ht="16" customHeight="1" x14ac:dyDescent="0.35">
      <c r="A19" s="11" t="s">
        <v>2</v>
      </c>
      <c r="B19" s="12" t="s">
        <v>3</v>
      </c>
      <c r="C19" s="12" t="s">
        <v>4</v>
      </c>
      <c r="D19" s="12" t="s">
        <v>11</v>
      </c>
      <c r="E19" s="12" t="s">
        <v>12</v>
      </c>
      <c r="F19" s="12" t="s">
        <v>27</v>
      </c>
      <c r="G19" s="12" t="s">
        <v>41</v>
      </c>
      <c r="H19" s="12" t="s">
        <v>42</v>
      </c>
      <c r="I19" s="13" t="s">
        <v>13</v>
      </c>
      <c r="J19" s="12" t="s">
        <v>5</v>
      </c>
      <c r="K19" s="12" t="s">
        <v>6</v>
      </c>
      <c r="L19" s="12" t="s">
        <v>7</v>
      </c>
      <c r="M19" s="12" t="s">
        <v>8</v>
      </c>
      <c r="N19" s="12" t="s">
        <v>9</v>
      </c>
      <c r="O19" s="12" t="s">
        <v>24</v>
      </c>
      <c r="P19" s="12" t="s">
        <v>10</v>
      </c>
    </row>
    <row r="20" spans="1:16" s="14" customFormat="1" ht="16" customHeight="1" x14ac:dyDescent="0.35">
      <c r="A20" s="15" t="s">
        <v>63</v>
      </c>
      <c r="B20" s="16" t="s">
        <v>61</v>
      </c>
      <c r="C20" s="16">
        <v>20</v>
      </c>
      <c r="D20" s="18"/>
      <c r="E20" s="18"/>
      <c r="F20" s="18"/>
      <c r="G20" s="18"/>
      <c r="H20" s="18"/>
      <c r="I20" s="17">
        <v>0.1057</v>
      </c>
      <c r="J20" s="16">
        <v>8</v>
      </c>
      <c r="K20" s="16"/>
      <c r="L20" s="16">
        <v>60</v>
      </c>
      <c r="M20" s="18"/>
      <c r="N20" s="18"/>
      <c r="O20" s="18"/>
      <c r="P20" s="12">
        <f>SUM(C20:G20)+SUM(J20:O20)</f>
        <v>88</v>
      </c>
    </row>
    <row r="21" spans="1:16" s="14" customFormat="1" ht="16" customHeight="1" x14ac:dyDescent="0.35">
      <c r="A21" s="15" t="s">
        <v>64</v>
      </c>
      <c r="B21" s="16" t="s">
        <v>62</v>
      </c>
      <c r="C21" s="16">
        <v>20</v>
      </c>
      <c r="D21" s="18"/>
      <c r="E21" s="18"/>
      <c r="F21" s="18"/>
      <c r="G21" s="18"/>
      <c r="H21" s="18"/>
      <c r="I21" s="17">
        <v>0.16600000000000001</v>
      </c>
      <c r="J21" s="16">
        <v>7</v>
      </c>
      <c r="K21" s="16"/>
      <c r="L21" s="16">
        <v>40</v>
      </c>
      <c r="M21" s="18"/>
      <c r="N21" s="18"/>
      <c r="O21" s="18"/>
      <c r="P21" s="12">
        <f>SUM(C21:G21)+SUM(J21:O21)</f>
        <v>67</v>
      </c>
    </row>
    <row r="22" spans="1:16" s="14" customFormat="1" ht="16" customHeight="1" x14ac:dyDescent="0.35">
      <c r="A22" s="15" t="s">
        <v>127</v>
      </c>
      <c r="B22" s="16" t="s">
        <v>126</v>
      </c>
      <c r="C22" s="16">
        <v>20</v>
      </c>
      <c r="D22" s="18"/>
      <c r="E22" s="18"/>
      <c r="F22" s="18"/>
      <c r="G22" s="18"/>
      <c r="H22" s="18"/>
      <c r="I22" s="17">
        <v>0.4425</v>
      </c>
      <c r="J22" s="16">
        <v>6</v>
      </c>
      <c r="K22" s="16">
        <v>20</v>
      </c>
      <c r="L22" s="16"/>
      <c r="M22" s="18"/>
      <c r="N22" s="18"/>
      <c r="O22" s="18"/>
      <c r="P22" s="12">
        <f>SUM(C22:G22)+SUM(J22:O22)</f>
        <v>46</v>
      </c>
    </row>
    <row r="23" spans="1:16" s="14" customFormat="1" ht="16" customHeight="1" x14ac:dyDescent="0.35">
      <c r="B23" s="20"/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</row>
    <row r="24" spans="1:16" s="14" customFormat="1" ht="16" customHeight="1" x14ac:dyDescent="0.35">
      <c r="A24" s="19" t="s">
        <v>102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</row>
    <row r="25" spans="1:16" s="14" customFormat="1" ht="16" customHeight="1" x14ac:dyDescent="0.35">
      <c r="A25" s="11" t="s">
        <v>2</v>
      </c>
      <c r="B25" s="12" t="s">
        <v>3</v>
      </c>
      <c r="C25" s="12" t="s">
        <v>4</v>
      </c>
      <c r="D25" s="12" t="s">
        <v>11</v>
      </c>
      <c r="E25" s="12" t="s">
        <v>12</v>
      </c>
      <c r="F25" s="12" t="s">
        <v>27</v>
      </c>
      <c r="G25" s="12" t="s">
        <v>41</v>
      </c>
      <c r="H25" s="12" t="s">
        <v>42</v>
      </c>
      <c r="I25" s="13" t="s">
        <v>13</v>
      </c>
      <c r="J25" s="12" t="s">
        <v>5</v>
      </c>
      <c r="K25" s="12" t="s">
        <v>6</v>
      </c>
      <c r="L25" s="12" t="s">
        <v>7</v>
      </c>
      <c r="M25" s="12" t="s">
        <v>8</v>
      </c>
      <c r="N25" s="12" t="s">
        <v>9</v>
      </c>
      <c r="O25" s="12" t="s">
        <v>24</v>
      </c>
      <c r="P25" s="12" t="s">
        <v>10</v>
      </c>
    </row>
    <row r="26" spans="1:16" s="14" customFormat="1" ht="16" customHeight="1" x14ac:dyDescent="0.35">
      <c r="A26" s="15" t="s">
        <v>133</v>
      </c>
      <c r="B26" s="16" t="s">
        <v>130</v>
      </c>
      <c r="C26" s="16">
        <v>20</v>
      </c>
      <c r="D26" s="18"/>
      <c r="E26" s="18"/>
      <c r="F26" s="18"/>
      <c r="G26" s="18"/>
      <c r="H26" s="18"/>
      <c r="I26" s="17">
        <v>5.9400000000000001E-2</v>
      </c>
      <c r="J26" s="16">
        <v>8</v>
      </c>
      <c r="K26" s="16"/>
      <c r="L26" s="16">
        <v>60</v>
      </c>
      <c r="M26" s="18"/>
      <c r="N26" s="18"/>
      <c r="O26" s="18"/>
      <c r="P26" s="12">
        <f>SUM(C26:G26)+SUM(J26:O26)</f>
        <v>88</v>
      </c>
    </row>
    <row r="27" spans="1:16" s="14" customFormat="1" ht="16" customHeight="1" x14ac:dyDescent="0.35">
      <c r="A27" s="15" t="s">
        <v>131</v>
      </c>
      <c r="B27" s="16" t="s">
        <v>128</v>
      </c>
      <c r="C27" s="16">
        <v>20</v>
      </c>
      <c r="D27" s="18"/>
      <c r="E27" s="18"/>
      <c r="F27" s="18"/>
      <c r="G27" s="18"/>
      <c r="H27" s="18"/>
      <c r="I27" s="17">
        <v>0.13950000000000001</v>
      </c>
      <c r="J27" s="16">
        <v>7</v>
      </c>
      <c r="K27" s="16"/>
      <c r="L27" s="16">
        <v>40</v>
      </c>
      <c r="M27" s="18"/>
      <c r="N27" s="18"/>
      <c r="O27" s="18"/>
      <c r="P27" s="12">
        <f>SUM(C27:G27)+SUM(J27:O27)</f>
        <v>67</v>
      </c>
    </row>
    <row r="28" spans="1:16" s="14" customFormat="1" ht="16" customHeight="1" x14ac:dyDescent="0.35">
      <c r="A28" s="15" t="s">
        <v>132</v>
      </c>
      <c r="B28" s="16" t="s">
        <v>129</v>
      </c>
      <c r="C28" s="16">
        <v>20</v>
      </c>
      <c r="D28" s="18"/>
      <c r="E28" s="18"/>
      <c r="F28" s="18"/>
      <c r="G28" s="18"/>
      <c r="H28" s="18"/>
      <c r="I28" s="17">
        <v>0.15670000000000001</v>
      </c>
      <c r="J28" s="16">
        <v>6</v>
      </c>
      <c r="K28" s="16">
        <v>20</v>
      </c>
      <c r="L28" s="16"/>
      <c r="M28" s="18"/>
      <c r="N28" s="18"/>
      <c r="O28" s="18"/>
      <c r="P28" s="12">
        <f>SUM(C28:G28)+SUM(J28:O28)</f>
        <v>46</v>
      </c>
    </row>
    <row r="29" spans="1:16" s="14" customFormat="1" ht="16" customHeight="1" x14ac:dyDescent="0.35"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0"/>
      <c r="O29" s="20"/>
      <c r="P29" s="22"/>
    </row>
    <row r="30" spans="1:16" s="14" customFormat="1" ht="16" customHeight="1" x14ac:dyDescent="0.35">
      <c r="A30" s="19" t="s">
        <v>29</v>
      </c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</row>
    <row r="31" spans="1:16" s="14" customFormat="1" ht="16" customHeight="1" x14ac:dyDescent="0.35">
      <c r="A31" s="11" t="s">
        <v>2</v>
      </c>
      <c r="B31" s="12" t="s">
        <v>3</v>
      </c>
      <c r="C31" s="12" t="s">
        <v>4</v>
      </c>
      <c r="D31" s="12" t="s">
        <v>11</v>
      </c>
      <c r="E31" s="12" t="s">
        <v>12</v>
      </c>
      <c r="F31" s="12" t="s">
        <v>27</v>
      </c>
      <c r="G31" s="12" t="s">
        <v>41</v>
      </c>
      <c r="H31" s="12" t="s">
        <v>42</v>
      </c>
      <c r="I31" s="13" t="s">
        <v>13</v>
      </c>
      <c r="J31" s="12" t="s">
        <v>5</v>
      </c>
      <c r="K31" s="12" t="s">
        <v>6</v>
      </c>
      <c r="L31" s="12" t="s">
        <v>7</v>
      </c>
      <c r="M31" s="12" t="s">
        <v>8</v>
      </c>
      <c r="N31" s="12" t="s">
        <v>9</v>
      </c>
      <c r="O31" s="12" t="s">
        <v>24</v>
      </c>
      <c r="P31" s="12" t="s">
        <v>10</v>
      </c>
    </row>
    <row r="32" spans="1:16" s="14" customFormat="1" ht="16" customHeight="1" x14ac:dyDescent="0.35">
      <c r="A32" s="15" t="s">
        <v>26</v>
      </c>
      <c r="B32" s="16" t="s">
        <v>65</v>
      </c>
      <c r="C32" s="16">
        <v>20</v>
      </c>
      <c r="D32" s="18"/>
      <c r="E32" s="18"/>
      <c r="F32" s="18"/>
      <c r="G32" s="18"/>
      <c r="H32" s="18"/>
      <c r="I32" s="17">
        <v>0.11895</v>
      </c>
      <c r="J32" s="16">
        <v>3</v>
      </c>
      <c r="K32" s="16"/>
      <c r="L32" s="16"/>
      <c r="M32" s="16"/>
      <c r="N32" s="16">
        <v>100</v>
      </c>
      <c r="O32" s="18"/>
      <c r="P32" s="12">
        <f t="shared" ref="P32:P44" si="1">SUM(C32:H32)+SUM(J32:O32)</f>
        <v>123</v>
      </c>
    </row>
    <row r="33" spans="1:16" s="14" customFormat="1" ht="16" customHeight="1" x14ac:dyDescent="0.35">
      <c r="A33" s="15" t="s">
        <v>70</v>
      </c>
      <c r="B33" s="16" t="s">
        <v>69</v>
      </c>
      <c r="C33" s="16">
        <v>20</v>
      </c>
      <c r="D33" s="18"/>
      <c r="E33" s="18"/>
      <c r="F33" s="18"/>
      <c r="G33" s="18"/>
      <c r="H33" s="18"/>
      <c r="I33" s="17">
        <v>4.2340000000000003E-2</v>
      </c>
      <c r="J33" s="16">
        <v>8</v>
      </c>
      <c r="K33" s="16"/>
      <c r="L33" s="16"/>
      <c r="M33" s="16"/>
      <c r="N33" s="16">
        <v>80</v>
      </c>
      <c r="O33" s="18"/>
      <c r="P33" s="12">
        <f t="shared" si="1"/>
        <v>108</v>
      </c>
    </row>
    <row r="34" spans="1:16" s="14" customFormat="1" ht="16" customHeight="1" x14ac:dyDescent="0.35">
      <c r="A34" s="15" t="s">
        <v>141</v>
      </c>
      <c r="B34" s="16" t="s">
        <v>137</v>
      </c>
      <c r="C34" s="16">
        <v>20</v>
      </c>
      <c r="D34" s="18"/>
      <c r="E34" s="18"/>
      <c r="F34" s="18"/>
      <c r="G34" s="18"/>
      <c r="H34" s="18"/>
      <c r="I34" s="17">
        <v>0.14710000000000001</v>
      </c>
      <c r="J34" s="16">
        <v>3</v>
      </c>
      <c r="K34" s="16"/>
      <c r="L34" s="16"/>
      <c r="M34" s="16">
        <v>60</v>
      </c>
      <c r="N34" s="16"/>
      <c r="O34" s="18"/>
      <c r="P34" s="12">
        <f t="shared" si="1"/>
        <v>83</v>
      </c>
    </row>
    <row r="35" spans="1:16" s="14" customFormat="1" ht="16" customHeight="1" x14ac:dyDescent="0.35">
      <c r="A35" s="15" t="s">
        <v>49</v>
      </c>
      <c r="B35" s="16" t="s">
        <v>50</v>
      </c>
      <c r="C35" s="16">
        <v>20</v>
      </c>
      <c r="D35" s="18"/>
      <c r="E35" s="18"/>
      <c r="F35" s="18"/>
      <c r="G35" s="18"/>
      <c r="H35" s="18"/>
      <c r="I35" s="17">
        <v>0.64280999999999999</v>
      </c>
      <c r="J35" s="16">
        <v>2</v>
      </c>
      <c r="K35" s="16"/>
      <c r="L35" s="16"/>
      <c r="M35" s="16">
        <v>60</v>
      </c>
      <c r="N35" s="16"/>
      <c r="O35" s="18"/>
      <c r="P35" s="12">
        <f t="shared" si="1"/>
        <v>82</v>
      </c>
    </row>
    <row r="36" spans="1:16" s="14" customFormat="1" ht="16" customHeight="1" x14ac:dyDescent="0.35">
      <c r="A36" s="15" t="s">
        <v>23</v>
      </c>
      <c r="B36" s="16" t="s">
        <v>67</v>
      </c>
      <c r="C36" s="16">
        <v>20</v>
      </c>
      <c r="D36" s="18"/>
      <c r="E36" s="18"/>
      <c r="F36" s="18"/>
      <c r="G36" s="18"/>
      <c r="H36" s="18"/>
      <c r="I36" s="17">
        <v>8.7779999999999997E-2</v>
      </c>
      <c r="J36" s="16">
        <v>5</v>
      </c>
      <c r="K36" s="16"/>
      <c r="L36" s="16">
        <v>40</v>
      </c>
      <c r="M36" s="16"/>
      <c r="N36" s="16"/>
      <c r="O36" s="18"/>
      <c r="P36" s="12">
        <f t="shared" si="1"/>
        <v>65</v>
      </c>
    </row>
    <row r="37" spans="1:16" s="14" customFormat="1" ht="16" customHeight="1" x14ac:dyDescent="0.35">
      <c r="A37" s="15" t="s">
        <v>124</v>
      </c>
      <c r="B37" s="16" t="s">
        <v>134</v>
      </c>
      <c r="C37" s="16">
        <v>20</v>
      </c>
      <c r="D37" s="18"/>
      <c r="E37" s="18"/>
      <c r="F37" s="18"/>
      <c r="G37" s="18"/>
      <c r="H37" s="18"/>
      <c r="I37" s="17">
        <v>0.28553000000000001</v>
      </c>
      <c r="J37" s="16">
        <v>2</v>
      </c>
      <c r="K37" s="16"/>
      <c r="L37" s="16">
        <v>40</v>
      </c>
      <c r="M37" s="16"/>
      <c r="N37" s="16"/>
      <c r="O37" s="18"/>
      <c r="P37" s="12">
        <f t="shared" si="1"/>
        <v>62</v>
      </c>
    </row>
    <row r="38" spans="1:16" s="14" customFormat="1" ht="16" customHeight="1" x14ac:dyDescent="0.35">
      <c r="A38" s="15" t="s">
        <v>14</v>
      </c>
      <c r="B38" s="16" t="s">
        <v>16</v>
      </c>
      <c r="C38" s="16">
        <v>20</v>
      </c>
      <c r="D38" s="18"/>
      <c r="E38" s="18"/>
      <c r="F38" s="18"/>
      <c r="G38" s="18"/>
      <c r="H38" s="18"/>
      <c r="I38" s="17">
        <v>0.15057999999999999</v>
      </c>
      <c r="J38" s="16">
        <v>2</v>
      </c>
      <c r="K38" s="16"/>
      <c r="L38" s="16">
        <v>40</v>
      </c>
      <c r="M38" s="16"/>
      <c r="N38" s="16"/>
      <c r="O38" s="18"/>
      <c r="P38" s="12">
        <f t="shared" si="1"/>
        <v>62</v>
      </c>
    </row>
    <row r="39" spans="1:16" s="14" customFormat="1" ht="16" customHeight="1" x14ac:dyDescent="0.35">
      <c r="A39" s="15" t="s">
        <v>139</v>
      </c>
      <c r="B39" s="16" t="s">
        <v>135</v>
      </c>
      <c r="C39" s="16">
        <v>20</v>
      </c>
      <c r="D39" s="18"/>
      <c r="E39" s="18"/>
      <c r="F39" s="18"/>
      <c r="G39" s="18"/>
      <c r="H39" s="18"/>
      <c r="I39" s="17">
        <v>8.1920000000000007E-2</v>
      </c>
      <c r="J39" s="16">
        <v>7</v>
      </c>
      <c r="K39" s="16">
        <v>20</v>
      </c>
      <c r="L39" s="16"/>
      <c r="M39" s="16"/>
      <c r="N39" s="16"/>
      <c r="O39" s="18"/>
      <c r="P39" s="12">
        <f t="shared" si="1"/>
        <v>47</v>
      </c>
    </row>
    <row r="40" spans="1:16" s="14" customFormat="1" ht="16" customHeight="1" x14ac:dyDescent="0.35">
      <c r="A40" s="15" t="s">
        <v>35</v>
      </c>
      <c r="B40" s="16" t="s">
        <v>66</v>
      </c>
      <c r="C40" s="16">
        <v>20</v>
      </c>
      <c r="D40" s="18"/>
      <c r="E40" s="18"/>
      <c r="F40" s="18"/>
      <c r="G40" s="18"/>
      <c r="H40" s="18"/>
      <c r="I40" s="17">
        <v>8.7580000000000005E-2</v>
      </c>
      <c r="J40" s="16">
        <v>6</v>
      </c>
      <c r="K40" s="16">
        <v>20</v>
      </c>
      <c r="L40" s="16"/>
      <c r="M40" s="16"/>
      <c r="N40" s="16"/>
      <c r="O40" s="18"/>
      <c r="P40" s="12">
        <f t="shared" si="1"/>
        <v>46</v>
      </c>
    </row>
    <row r="41" spans="1:16" s="14" customFormat="1" ht="16" customHeight="1" x14ac:dyDescent="0.35">
      <c r="A41" s="15" t="s">
        <v>54</v>
      </c>
      <c r="B41" s="16" t="s">
        <v>68</v>
      </c>
      <c r="C41" s="16">
        <v>20</v>
      </c>
      <c r="D41" s="18"/>
      <c r="E41" s="18"/>
      <c r="F41" s="18"/>
      <c r="G41" s="18"/>
      <c r="H41" s="18"/>
      <c r="I41" s="17">
        <v>0.11397</v>
      </c>
      <c r="J41" s="16">
        <v>4</v>
      </c>
      <c r="K41" s="16">
        <v>20</v>
      </c>
      <c r="L41" s="16"/>
      <c r="M41" s="16"/>
      <c r="N41" s="16"/>
      <c r="O41" s="18"/>
      <c r="P41" s="12">
        <f t="shared" si="1"/>
        <v>44</v>
      </c>
    </row>
    <row r="42" spans="1:16" s="14" customFormat="1" ht="16" customHeight="1" x14ac:dyDescent="0.35">
      <c r="A42" s="15" t="s">
        <v>142</v>
      </c>
      <c r="B42" s="16" t="s">
        <v>138</v>
      </c>
      <c r="C42" s="16">
        <v>20</v>
      </c>
      <c r="D42" s="18"/>
      <c r="E42" s="18"/>
      <c r="F42" s="18"/>
      <c r="G42" s="18"/>
      <c r="H42" s="18"/>
      <c r="I42" s="17">
        <v>9.2679999999999998E-2</v>
      </c>
      <c r="J42" s="16">
        <v>4</v>
      </c>
      <c r="K42" s="16">
        <v>20</v>
      </c>
      <c r="L42" s="16"/>
      <c r="M42" s="16"/>
      <c r="N42" s="16"/>
      <c r="O42" s="18"/>
      <c r="P42" s="12">
        <f t="shared" si="1"/>
        <v>44</v>
      </c>
    </row>
    <row r="43" spans="1:16" s="14" customFormat="1" ht="16" customHeight="1" x14ac:dyDescent="0.35">
      <c r="A43" s="15" t="s">
        <v>15</v>
      </c>
      <c r="B43" s="16" t="s">
        <v>17</v>
      </c>
      <c r="C43" s="16">
        <v>20</v>
      </c>
      <c r="D43" s="18"/>
      <c r="E43" s="18"/>
      <c r="F43" s="18"/>
      <c r="G43" s="18"/>
      <c r="H43" s="18"/>
      <c r="I43" s="17">
        <v>0.19980000000000001</v>
      </c>
      <c r="J43" s="16">
        <v>2</v>
      </c>
      <c r="K43" s="16">
        <v>20</v>
      </c>
      <c r="L43" s="16"/>
      <c r="M43" s="16"/>
      <c r="N43" s="16"/>
      <c r="O43" s="18"/>
      <c r="P43" s="12">
        <f t="shared" si="1"/>
        <v>42</v>
      </c>
    </row>
    <row r="44" spans="1:16" s="14" customFormat="1" ht="16" customHeight="1" x14ac:dyDescent="0.35">
      <c r="A44" s="15" t="s">
        <v>140</v>
      </c>
      <c r="B44" s="16" t="s">
        <v>136</v>
      </c>
      <c r="C44" s="16">
        <v>20</v>
      </c>
      <c r="D44" s="18"/>
      <c r="E44" s="18"/>
      <c r="F44" s="18"/>
      <c r="G44" s="18"/>
      <c r="H44" s="18"/>
      <c r="I44" s="17">
        <v>1.2455499999999999</v>
      </c>
      <c r="J44" s="16">
        <v>1</v>
      </c>
      <c r="K44" s="16">
        <v>20</v>
      </c>
      <c r="L44" s="16"/>
      <c r="M44" s="16"/>
      <c r="N44" s="16"/>
      <c r="O44" s="18"/>
      <c r="P44" s="12">
        <f t="shared" si="1"/>
        <v>41</v>
      </c>
    </row>
    <row r="45" spans="1:16" s="14" customFormat="1" ht="16" customHeight="1" x14ac:dyDescent="0.35">
      <c r="B45" s="20"/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0"/>
      <c r="N45" s="20"/>
      <c r="O45" s="20"/>
      <c r="P45" s="20"/>
    </row>
    <row r="46" spans="1:16" s="14" customFormat="1" ht="16" customHeight="1" x14ac:dyDescent="0.35">
      <c r="A46" s="19" t="s">
        <v>28</v>
      </c>
      <c r="B46" s="20"/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0"/>
      <c r="N46" s="20"/>
      <c r="O46" s="20"/>
      <c r="P46" s="20"/>
    </row>
    <row r="47" spans="1:16" s="14" customFormat="1" ht="16" customHeight="1" x14ac:dyDescent="0.35">
      <c r="A47" s="11" t="s">
        <v>2</v>
      </c>
      <c r="B47" s="12" t="s">
        <v>3</v>
      </c>
      <c r="C47" s="12" t="s">
        <v>4</v>
      </c>
      <c r="D47" s="12" t="s">
        <v>11</v>
      </c>
      <c r="E47" s="12" t="s">
        <v>12</v>
      </c>
      <c r="F47" s="12" t="s">
        <v>27</v>
      </c>
      <c r="G47" s="12" t="s">
        <v>41</v>
      </c>
      <c r="H47" s="12" t="s">
        <v>42</v>
      </c>
      <c r="I47" s="13" t="s">
        <v>13</v>
      </c>
      <c r="J47" s="12" t="s">
        <v>5</v>
      </c>
      <c r="K47" s="12" t="s">
        <v>6</v>
      </c>
      <c r="L47" s="12" t="s">
        <v>7</v>
      </c>
      <c r="M47" s="12" t="s">
        <v>8</v>
      </c>
      <c r="N47" s="12" t="s">
        <v>9</v>
      </c>
      <c r="O47" s="12" t="s">
        <v>24</v>
      </c>
      <c r="P47" s="12" t="s">
        <v>10</v>
      </c>
    </row>
    <row r="48" spans="1:16" s="14" customFormat="1" ht="16" customHeight="1" x14ac:dyDescent="0.35">
      <c r="A48" s="15" t="s">
        <v>55</v>
      </c>
      <c r="B48" s="16" t="s">
        <v>56</v>
      </c>
      <c r="C48" s="16">
        <v>20</v>
      </c>
      <c r="D48" s="18"/>
      <c r="E48" s="18"/>
      <c r="F48" s="18"/>
      <c r="G48" s="18"/>
      <c r="H48" s="18"/>
      <c r="I48" s="17">
        <v>14.01643</v>
      </c>
      <c r="J48" s="16">
        <v>8</v>
      </c>
      <c r="K48" s="16"/>
      <c r="L48" s="16">
        <v>60</v>
      </c>
      <c r="M48" s="18"/>
      <c r="N48" s="18"/>
      <c r="O48" s="18"/>
      <c r="P48" s="12">
        <f>SUM(C48:H48)+SUM(J48:O48)</f>
        <v>88</v>
      </c>
    </row>
    <row r="49" spans="1:16" s="14" customFormat="1" ht="16" customHeight="1" x14ac:dyDescent="0.35">
      <c r="A49" s="15" t="s">
        <v>70</v>
      </c>
      <c r="B49" s="16" t="s">
        <v>71</v>
      </c>
      <c r="C49" s="16">
        <v>20</v>
      </c>
      <c r="D49" s="18"/>
      <c r="E49" s="18"/>
      <c r="F49" s="18"/>
      <c r="G49" s="18"/>
      <c r="H49" s="18"/>
      <c r="I49" s="17">
        <v>14.033250000000001</v>
      </c>
      <c r="J49" s="16">
        <v>7</v>
      </c>
      <c r="K49" s="16"/>
      <c r="L49" s="16">
        <v>40</v>
      </c>
      <c r="M49" s="18"/>
      <c r="N49" s="18"/>
      <c r="O49" s="18"/>
      <c r="P49" s="12">
        <f>SUM(C49:H49)+SUM(J49:O49)</f>
        <v>67</v>
      </c>
    </row>
    <row r="50" spans="1:16" s="14" customFormat="1" ht="16" customHeight="1" x14ac:dyDescent="0.35">
      <c r="A50" s="15" t="s">
        <v>144</v>
      </c>
      <c r="B50" s="16" t="s">
        <v>143</v>
      </c>
      <c r="C50" s="16">
        <v>20</v>
      </c>
      <c r="D50" s="18"/>
      <c r="E50" s="18"/>
      <c r="F50" s="18"/>
      <c r="G50" s="18"/>
      <c r="H50" s="18"/>
      <c r="I50" s="17">
        <v>14.03566</v>
      </c>
      <c r="J50" s="16">
        <v>6</v>
      </c>
      <c r="K50" s="16">
        <v>20</v>
      </c>
      <c r="L50" s="16"/>
      <c r="M50" s="18"/>
      <c r="N50" s="18"/>
      <c r="O50" s="18"/>
      <c r="P50" s="12">
        <f>SUM(C50:H50)+SUM(J50:O50)</f>
        <v>46</v>
      </c>
    </row>
    <row r="51" spans="1:16" s="14" customFormat="1" ht="16" customHeight="1" x14ac:dyDescent="0.35">
      <c r="B51" s="20"/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0"/>
      <c r="N51" s="20"/>
      <c r="O51" s="20"/>
      <c r="P51" s="20"/>
    </row>
    <row r="52" spans="1:16" s="14" customFormat="1" ht="16" customHeight="1" x14ac:dyDescent="0.35">
      <c r="A52" s="19" t="s">
        <v>1</v>
      </c>
      <c r="B52" s="20"/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0"/>
      <c r="N52" s="20"/>
      <c r="O52" s="20"/>
      <c r="P52" s="20"/>
    </row>
    <row r="53" spans="1:16" s="14" customFormat="1" ht="16" customHeight="1" x14ac:dyDescent="0.35">
      <c r="A53" s="11" t="s">
        <v>2</v>
      </c>
      <c r="B53" s="12" t="s">
        <v>3</v>
      </c>
      <c r="C53" s="12" t="s">
        <v>4</v>
      </c>
      <c r="D53" s="12" t="s">
        <v>11</v>
      </c>
      <c r="E53" s="12" t="s">
        <v>12</v>
      </c>
      <c r="F53" s="12" t="s">
        <v>27</v>
      </c>
      <c r="G53" s="12" t="s">
        <v>41</v>
      </c>
      <c r="H53" s="12" t="s">
        <v>42</v>
      </c>
      <c r="I53" s="13" t="s">
        <v>13</v>
      </c>
      <c r="J53" s="12" t="s">
        <v>5</v>
      </c>
      <c r="K53" s="12" t="s">
        <v>6</v>
      </c>
      <c r="L53" s="12" t="s">
        <v>7</v>
      </c>
      <c r="M53" s="12" t="s">
        <v>8</v>
      </c>
      <c r="N53" s="12" t="s">
        <v>9</v>
      </c>
      <c r="O53" s="12" t="s">
        <v>24</v>
      </c>
      <c r="P53" s="12" t="s">
        <v>10</v>
      </c>
    </row>
    <row r="54" spans="1:16" s="14" customFormat="1" ht="16" customHeight="1" x14ac:dyDescent="0.35">
      <c r="A54" s="15" t="s">
        <v>23</v>
      </c>
      <c r="B54" s="16" t="s">
        <v>22</v>
      </c>
      <c r="C54" s="16">
        <v>20</v>
      </c>
      <c r="D54" s="18"/>
      <c r="E54" s="18"/>
      <c r="F54" s="18"/>
      <c r="G54" s="18"/>
      <c r="H54" s="18"/>
      <c r="I54" s="17">
        <v>12.92178</v>
      </c>
      <c r="J54" s="16">
        <v>6</v>
      </c>
      <c r="K54" s="16"/>
      <c r="L54" s="16"/>
      <c r="M54" s="16"/>
      <c r="N54" s="16">
        <v>100</v>
      </c>
      <c r="O54" s="18"/>
      <c r="P54" s="12">
        <f t="shared" ref="P54:P62" si="2">SUM(C54:H54)+SUM(J54:O54)</f>
        <v>126</v>
      </c>
    </row>
    <row r="55" spans="1:16" s="14" customFormat="1" ht="16" customHeight="1" x14ac:dyDescent="0.35">
      <c r="A55" s="15" t="s">
        <v>51</v>
      </c>
      <c r="B55" s="16" t="s">
        <v>145</v>
      </c>
      <c r="C55" s="16">
        <v>20</v>
      </c>
      <c r="D55" s="18"/>
      <c r="E55" s="18"/>
      <c r="F55" s="18"/>
      <c r="G55" s="18"/>
      <c r="H55" s="18"/>
      <c r="I55" s="17">
        <v>13.02815</v>
      </c>
      <c r="J55" s="16">
        <v>4</v>
      </c>
      <c r="K55" s="16"/>
      <c r="L55" s="16"/>
      <c r="M55" s="16"/>
      <c r="N55" s="16">
        <v>80</v>
      </c>
      <c r="O55" s="18"/>
      <c r="P55" s="12">
        <f t="shared" si="2"/>
        <v>104</v>
      </c>
    </row>
    <row r="56" spans="1:16" s="14" customFormat="1" ht="16" customHeight="1" x14ac:dyDescent="0.35">
      <c r="A56" s="15" t="s">
        <v>75</v>
      </c>
      <c r="B56" s="16" t="s">
        <v>72</v>
      </c>
      <c r="C56" s="16">
        <v>20</v>
      </c>
      <c r="D56" s="18"/>
      <c r="E56" s="18"/>
      <c r="F56" s="18"/>
      <c r="G56" s="18"/>
      <c r="H56" s="18"/>
      <c r="I56" s="17">
        <v>12.91259</v>
      </c>
      <c r="J56" s="16">
        <v>8</v>
      </c>
      <c r="K56" s="16"/>
      <c r="L56" s="16"/>
      <c r="M56" s="16">
        <v>60</v>
      </c>
      <c r="N56" s="16"/>
      <c r="O56" s="18"/>
      <c r="P56" s="12">
        <f t="shared" si="2"/>
        <v>88</v>
      </c>
    </row>
    <row r="57" spans="1:16" s="14" customFormat="1" ht="16" customHeight="1" x14ac:dyDescent="0.35">
      <c r="A57" s="15" t="s">
        <v>36</v>
      </c>
      <c r="B57" s="16" t="s">
        <v>74</v>
      </c>
      <c r="C57" s="16">
        <v>20</v>
      </c>
      <c r="D57" s="18"/>
      <c r="E57" s="18"/>
      <c r="F57" s="18"/>
      <c r="G57" s="18"/>
      <c r="H57" s="18"/>
      <c r="I57" s="17">
        <v>12.95234</v>
      </c>
      <c r="J57" s="16">
        <v>5</v>
      </c>
      <c r="K57" s="16"/>
      <c r="L57" s="16">
        <v>40</v>
      </c>
      <c r="M57" s="16"/>
      <c r="N57" s="16"/>
      <c r="O57" s="18"/>
      <c r="P57" s="12">
        <f t="shared" si="2"/>
        <v>65</v>
      </c>
    </row>
    <row r="58" spans="1:16" s="14" customFormat="1" ht="16" customHeight="1" x14ac:dyDescent="0.35">
      <c r="A58" s="15" t="s">
        <v>76</v>
      </c>
      <c r="B58" s="16" t="s">
        <v>73</v>
      </c>
      <c r="C58" s="16">
        <v>20</v>
      </c>
      <c r="D58" s="18"/>
      <c r="E58" s="18"/>
      <c r="F58" s="18"/>
      <c r="G58" s="18"/>
      <c r="H58" s="18"/>
      <c r="I58" s="17">
        <v>13.027520000000001</v>
      </c>
      <c r="J58" s="16">
        <v>4</v>
      </c>
      <c r="K58" s="16"/>
      <c r="L58" s="16">
        <v>40</v>
      </c>
      <c r="M58" s="16"/>
      <c r="N58" s="16"/>
      <c r="O58" s="18"/>
      <c r="P58" s="12">
        <f t="shared" si="2"/>
        <v>64</v>
      </c>
    </row>
    <row r="59" spans="1:16" s="14" customFormat="1" ht="16" customHeight="1" x14ac:dyDescent="0.35">
      <c r="A59" s="15" t="s">
        <v>152</v>
      </c>
      <c r="B59" s="16" t="s">
        <v>148</v>
      </c>
      <c r="C59" s="16">
        <v>20</v>
      </c>
      <c r="D59" s="18"/>
      <c r="E59" s="18"/>
      <c r="F59" s="18"/>
      <c r="G59" s="18"/>
      <c r="H59" s="18"/>
      <c r="I59" s="17">
        <v>12.92112</v>
      </c>
      <c r="J59" s="16">
        <v>7</v>
      </c>
      <c r="K59" s="16">
        <v>20</v>
      </c>
      <c r="L59" s="16"/>
      <c r="M59" s="16"/>
      <c r="N59" s="16"/>
      <c r="O59" s="18"/>
      <c r="P59" s="12">
        <f t="shared" si="2"/>
        <v>47</v>
      </c>
    </row>
    <row r="60" spans="1:16" s="14" customFormat="1" ht="16" customHeight="1" x14ac:dyDescent="0.35">
      <c r="A60" s="15" t="s">
        <v>150</v>
      </c>
      <c r="B60" s="16" t="s">
        <v>146</v>
      </c>
      <c r="C60" s="16">
        <v>20</v>
      </c>
      <c r="D60" s="18"/>
      <c r="E60" s="18"/>
      <c r="F60" s="18"/>
      <c r="G60" s="18"/>
      <c r="H60" s="18"/>
      <c r="I60" s="17">
        <v>13.15917</v>
      </c>
      <c r="J60" s="16">
        <v>3</v>
      </c>
      <c r="K60" s="16">
        <v>20</v>
      </c>
      <c r="L60" s="16"/>
      <c r="M60" s="16"/>
      <c r="N60" s="16"/>
      <c r="O60" s="18"/>
      <c r="P60" s="12">
        <f t="shared" si="2"/>
        <v>43</v>
      </c>
    </row>
    <row r="61" spans="1:16" s="14" customFormat="1" ht="16" customHeight="1" x14ac:dyDescent="0.35">
      <c r="A61" s="15" t="s">
        <v>151</v>
      </c>
      <c r="B61" s="16" t="s">
        <v>147</v>
      </c>
      <c r="C61" s="16">
        <v>20</v>
      </c>
      <c r="D61" s="18"/>
      <c r="E61" s="18"/>
      <c r="F61" s="18"/>
      <c r="G61" s="18"/>
      <c r="H61" s="18"/>
      <c r="I61" s="17">
        <v>13.0374</v>
      </c>
      <c r="J61" s="16">
        <v>3</v>
      </c>
      <c r="K61" s="16">
        <v>20</v>
      </c>
      <c r="L61" s="16"/>
      <c r="M61" s="16"/>
      <c r="N61" s="16"/>
      <c r="O61" s="18"/>
      <c r="P61" s="12">
        <f t="shared" si="2"/>
        <v>43</v>
      </c>
    </row>
    <row r="62" spans="1:16" s="14" customFormat="1" ht="16" customHeight="1" x14ac:dyDescent="0.35">
      <c r="A62" s="15" t="s">
        <v>153</v>
      </c>
      <c r="B62" s="16" t="s">
        <v>149</v>
      </c>
      <c r="C62" s="16">
        <v>20</v>
      </c>
      <c r="D62" s="18"/>
      <c r="E62" s="18"/>
      <c r="F62" s="18"/>
      <c r="G62" s="18"/>
      <c r="H62" s="18"/>
      <c r="I62" s="23">
        <v>12.83798</v>
      </c>
      <c r="J62" s="16">
        <v>2</v>
      </c>
      <c r="K62" s="16">
        <v>20</v>
      </c>
      <c r="L62" s="16"/>
      <c r="M62" s="16"/>
      <c r="N62" s="16"/>
      <c r="O62" s="18"/>
      <c r="P62" s="12">
        <f t="shared" si="2"/>
        <v>42</v>
      </c>
    </row>
    <row r="63" spans="1:16" s="14" customFormat="1" ht="16" customHeight="1" x14ac:dyDescent="0.35">
      <c r="B63" s="20"/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0"/>
      <c r="N63" s="20"/>
      <c r="O63" s="20"/>
      <c r="P63" s="20"/>
    </row>
    <row r="64" spans="1:16" s="14" customFormat="1" ht="16" customHeight="1" x14ac:dyDescent="0.35">
      <c r="A64" s="19" t="s">
        <v>19</v>
      </c>
      <c r="B64" s="20"/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0"/>
      <c r="N64" s="20"/>
      <c r="O64" s="20"/>
      <c r="P64" s="20"/>
    </row>
    <row r="65" spans="1:16" s="14" customFormat="1" ht="16" customHeight="1" x14ac:dyDescent="0.35">
      <c r="A65" s="11" t="s">
        <v>2</v>
      </c>
      <c r="B65" s="12" t="s">
        <v>3</v>
      </c>
      <c r="C65" s="12" t="s">
        <v>4</v>
      </c>
      <c r="D65" s="12" t="s">
        <v>11</v>
      </c>
      <c r="E65" s="12" t="s">
        <v>12</v>
      </c>
      <c r="F65" s="12" t="s">
        <v>27</v>
      </c>
      <c r="G65" s="12" t="s">
        <v>41</v>
      </c>
      <c r="H65" s="12" t="s">
        <v>42</v>
      </c>
      <c r="I65" s="13" t="s">
        <v>13</v>
      </c>
      <c r="J65" s="12" t="s">
        <v>5</v>
      </c>
      <c r="K65" s="12" t="s">
        <v>6</v>
      </c>
      <c r="L65" s="12" t="s">
        <v>7</v>
      </c>
      <c r="M65" s="12" t="s">
        <v>8</v>
      </c>
      <c r="N65" s="12" t="s">
        <v>9</v>
      </c>
      <c r="O65" s="12" t="s">
        <v>24</v>
      </c>
      <c r="P65" s="12" t="s">
        <v>10</v>
      </c>
    </row>
    <row r="66" spans="1:16" s="14" customFormat="1" ht="16" customHeight="1" x14ac:dyDescent="0.35">
      <c r="A66" s="15" t="s">
        <v>35</v>
      </c>
      <c r="B66" s="16" t="s">
        <v>37</v>
      </c>
      <c r="C66" s="16">
        <v>20</v>
      </c>
      <c r="D66" s="18"/>
      <c r="E66" s="18"/>
      <c r="F66" s="18"/>
      <c r="G66" s="18"/>
      <c r="H66" s="18"/>
      <c r="I66" s="17">
        <v>11.906079999999999</v>
      </c>
      <c r="J66" s="16">
        <v>8</v>
      </c>
      <c r="K66" s="16"/>
      <c r="L66" s="16"/>
      <c r="M66" s="16"/>
      <c r="N66" s="16">
        <v>100</v>
      </c>
      <c r="O66" s="18"/>
      <c r="P66" s="12">
        <f t="shared" ref="P66:P76" si="3">SUM(C66:H66)+SUM(J66:O66)</f>
        <v>128</v>
      </c>
    </row>
    <row r="67" spans="1:16" s="14" customFormat="1" ht="16" customHeight="1" x14ac:dyDescent="0.35">
      <c r="A67" s="15" t="s">
        <v>49</v>
      </c>
      <c r="B67" s="16" t="s">
        <v>81</v>
      </c>
      <c r="C67" s="16">
        <v>20</v>
      </c>
      <c r="D67" s="18"/>
      <c r="E67" s="18"/>
      <c r="F67" s="18"/>
      <c r="G67" s="18"/>
      <c r="H67" s="18"/>
      <c r="I67" s="17">
        <v>12.20607</v>
      </c>
      <c r="J67" s="16">
        <v>4</v>
      </c>
      <c r="K67" s="16"/>
      <c r="L67" s="16"/>
      <c r="M67" s="16"/>
      <c r="N67" s="16">
        <v>80</v>
      </c>
      <c r="O67" s="18"/>
      <c r="P67" s="12">
        <f t="shared" si="3"/>
        <v>104</v>
      </c>
    </row>
    <row r="68" spans="1:16" s="14" customFormat="1" ht="16" customHeight="1" x14ac:dyDescent="0.35">
      <c r="A68" s="15" t="s">
        <v>52</v>
      </c>
      <c r="B68" s="16" t="s">
        <v>80</v>
      </c>
      <c r="C68" s="16">
        <v>20</v>
      </c>
      <c r="D68" s="18"/>
      <c r="E68" s="18"/>
      <c r="F68" s="18"/>
      <c r="G68" s="18"/>
      <c r="H68" s="18"/>
      <c r="I68" s="17">
        <v>12.11863</v>
      </c>
      <c r="J68" s="16">
        <v>6</v>
      </c>
      <c r="K68" s="16"/>
      <c r="L68" s="16"/>
      <c r="M68" s="16">
        <v>60</v>
      </c>
      <c r="N68" s="16"/>
      <c r="O68" s="18"/>
      <c r="P68" s="12">
        <f t="shared" si="3"/>
        <v>86</v>
      </c>
    </row>
    <row r="69" spans="1:16" s="14" customFormat="1" ht="16" customHeight="1" x14ac:dyDescent="0.35">
      <c r="A69" s="15" t="s">
        <v>83</v>
      </c>
      <c r="B69" s="16" t="s">
        <v>77</v>
      </c>
      <c r="C69" s="16">
        <v>20</v>
      </c>
      <c r="D69" s="18"/>
      <c r="E69" s="18"/>
      <c r="F69" s="18"/>
      <c r="G69" s="18"/>
      <c r="H69" s="18"/>
      <c r="I69" s="17">
        <v>12.048920000000001</v>
      </c>
      <c r="J69" s="16">
        <v>7</v>
      </c>
      <c r="K69" s="16"/>
      <c r="L69" s="16">
        <v>40</v>
      </c>
      <c r="M69" s="16"/>
      <c r="N69" s="16"/>
      <c r="O69" s="18"/>
      <c r="P69" s="12">
        <f t="shared" si="3"/>
        <v>67</v>
      </c>
    </row>
    <row r="70" spans="1:16" s="14" customFormat="1" ht="16" customHeight="1" x14ac:dyDescent="0.35">
      <c r="A70" s="15" t="s">
        <v>161</v>
      </c>
      <c r="B70" s="16" t="s">
        <v>157</v>
      </c>
      <c r="C70" s="16">
        <v>20</v>
      </c>
      <c r="D70" s="18"/>
      <c r="E70" s="18"/>
      <c r="F70" s="18"/>
      <c r="G70" s="18"/>
      <c r="H70" s="18"/>
      <c r="I70" s="17">
        <v>12.22282</v>
      </c>
      <c r="J70" s="16">
        <v>4</v>
      </c>
      <c r="K70" s="16"/>
      <c r="L70" s="16">
        <v>40</v>
      </c>
      <c r="M70" s="16"/>
      <c r="N70" s="16"/>
      <c r="O70" s="18"/>
      <c r="P70" s="12">
        <f t="shared" si="3"/>
        <v>64</v>
      </c>
    </row>
    <row r="71" spans="1:16" s="14" customFormat="1" ht="16" customHeight="1" x14ac:dyDescent="0.35">
      <c r="A71" s="15" t="s">
        <v>160</v>
      </c>
      <c r="B71" s="16" t="s">
        <v>156</v>
      </c>
      <c r="C71" s="16">
        <v>20</v>
      </c>
      <c r="D71" s="18"/>
      <c r="E71" s="18"/>
      <c r="F71" s="18"/>
      <c r="G71" s="18"/>
      <c r="H71" s="18"/>
      <c r="I71" s="23">
        <v>11.84652</v>
      </c>
      <c r="J71" s="16">
        <v>2</v>
      </c>
      <c r="K71" s="16"/>
      <c r="L71" s="16">
        <v>40</v>
      </c>
      <c r="M71" s="16"/>
      <c r="N71" s="16"/>
      <c r="O71" s="18"/>
      <c r="P71" s="12">
        <f t="shared" si="3"/>
        <v>62</v>
      </c>
    </row>
    <row r="72" spans="1:16" s="14" customFormat="1" ht="16" customHeight="1" x14ac:dyDescent="0.35">
      <c r="A72" s="15" t="s">
        <v>85</v>
      </c>
      <c r="B72" s="16" t="s">
        <v>79</v>
      </c>
      <c r="C72" s="16">
        <v>20</v>
      </c>
      <c r="D72" s="18"/>
      <c r="E72" s="18"/>
      <c r="F72" s="18"/>
      <c r="G72" s="18"/>
      <c r="H72" s="18"/>
      <c r="I72" s="17">
        <v>12.149990000000001</v>
      </c>
      <c r="J72" s="16">
        <v>5</v>
      </c>
      <c r="K72" s="16">
        <v>20</v>
      </c>
      <c r="L72" s="16"/>
      <c r="M72" s="16"/>
      <c r="N72" s="16"/>
      <c r="O72" s="18"/>
      <c r="P72" s="12">
        <f t="shared" si="3"/>
        <v>45</v>
      </c>
    </row>
    <row r="73" spans="1:16" s="14" customFormat="1" ht="16" customHeight="1" x14ac:dyDescent="0.35">
      <c r="A73" s="15" t="s">
        <v>158</v>
      </c>
      <c r="B73" s="16" t="s">
        <v>154</v>
      </c>
      <c r="C73" s="16">
        <v>20</v>
      </c>
      <c r="D73" s="18"/>
      <c r="E73" s="18"/>
      <c r="F73" s="18"/>
      <c r="G73" s="18"/>
      <c r="H73" s="18"/>
      <c r="I73" s="17">
        <v>12.650650000000001</v>
      </c>
      <c r="J73" s="16">
        <v>3</v>
      </c>
      <c r="K73" s="16">
        <v>20</v>
      </c>
      <c r="L73" s="16"/>
      <c r="M73" s="16"/>
      <c r="N73" s="16"/>
      <c r="O73" s="18"/>
      <c r="P73" s="12">
        <f t="shared" si="3"/>
        <v>43</v>
      </c>
    </row>
    <row r="74" spans="1:16" s="14" customFormat="1" ht="16" customHeight="1" x14ac:dyDescent="0.35">
      <c r="A74" s="15" t="s">
        <v>45</v>
      </c>
      <c r="B74" s="16" t="s">
        <v>82</v>
      </c>
      <c r="C74" s="16">
        <v>20</v>
      </c>
      <c r="D74" s="18"/>
      <c r="E74" s="18"/>
      <c r="F74" s="18"/>
      <c r="G74" s="18"/>
      <c r="H74" s="18"/>
      <c r="I74" s="17">
        <v>12.482200000000001</v>
      </c>
      <c r="J74" s="16">
        <v>3</v>
      </c>
      <c r="K74" s="16">
        <v>20</v>
      </c>
      <c r="L74" s="16"/>
      <c r="M74" s="16"/>
      <c r="N74" s="16"/>
      <c r="O74" s="18"/>
      <c r="P74" s="12">
        <f t="shared" si="3"/>
        <v>43</v>
      </c>
    </row>
    <row r="75" spans="1:16" s="14" customFormat="1" ht="16" customHeight="1" x14ac:dyDescent="0.35">
      <c r="A75" s="15" t="s">
        <v>84</v>
      </c>
      <c r="B75" s="16" t="s">
        <v>78</v>
      </c>
      <c r="C75" s="16">
        <v>20</v>
      </c>
      <c r="D75" s="18"/>
      <c r="E75" s="18"/>
      <c r="F75" s="18"/>
      <c r="G75" s="18"/>
      <c r="H75" s="18"/>
      <c r="I75" s="23">
        <v>11.786799999999999</v>
      </c>
      <c r="J75" s="16">
        <v>2</v>
      </c>
      <c r="K75" s="16">
        <v>20</v>
      </c>
      <c r="L75" s="16"/>
      <c r="M75" s="16"/>
      <c r="N75" s="16"/>
      <c r="O75" s="18"/>
      <c r="P75" s="12">
        <f t="shared" si="3"/>
        <v>42</v>
      </c>
    </row>
    <row r="76" spans="1:16" s="14" customFormat="1" ht="16" customHeight="1" x14ac:dyDescent="0.35">
      <c r="A76" s="15" t="s">
        <v>159</v>
      </c>
      <c r="B76" s="16" t="s">
        <v>155</v>
      </c>
      <c r="C76" s="16">
        <v>20</v>
      </c>
      <c r="D76" s="18"/>
      <c r="E76" s="18"/>
      <c r="F76" s="18"/>
      <c r="G76" s="18"/>
      <c r="H76" s="18"/>
      <c r="I76" s="23">
        <v>11.610239999999999</v>
      </c>
      <c r="J76" s="16">
        <v>2</v>
      </c>
      <c r="K76" s="16">
        <v>20</v>
      </c>
      <c r="L76" s="16"/>
      <c r="M76" s="16"/>
      <c r="N76" s="16"/>
      <c r="O76" s="18"/>
      <c r="P76" s="12">
        <f t="shared" si="3"/>
        <v>42</v>
      </c>
    </row>
    <row r="77" spans="1:16" s="14" customFormat="1" ht="16" customHeight="1" x14ac:dyDescent="0.35">
      <c r="B77" s="20"/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0"/>
      <c r="N77" s="20"/>
      <c r="O77" s="20"/>
      <c r="P77" s="20"/>
    </row>
    <row r="78" spans="1:16" s="14" customFormat="1" ht="16" customHeight="1" x14ac:dyDescent="0.35">
      <c r="A78" s="19" t="s">
        <v>20</v>
      </c>
      <c r="B78" s="20"/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0"/>
      <c r="N78" s="20"/>
      <c r="O78" s="20"/>
      <c r="P78" s="20"/>
    </row>
    <row r="79" spans="1:16" s="14" customFormat="1" ht="16" customHeight="1" x14ac:dyDescent="0.35">
      <c r="A79" s="11" t="s">
        <v>2</v>
      </c>
      <c r="B79" s="12" t="s">
        <v>3</v>
      </c>
      <c r="C79" s="12" t="s">
        <v>4</v>
      </c>
      <c r="D79" s="12" t="s">
        <v>11</v>
      </c>
      <c r="E79" s="12" t="s">
        <v>12</v>
      </c>
      <c r="F79" s="12" t="s">
        <v>27</v>
      </c>
      <c r="G79" s="12" t="s">
        <v>41</v>
      </c>
      <c r="H79" s="12" t="s">
        <v>42</v>
      </c>
      <c r="I79" s="13" t="s">
        <v>13</v>
      </c>
      <c r="J79" s="12" t="s">
        <v>5</v>
      </c>
      <c r="K79" s="12" t="s">
        <v>6</v>
      </c>
      <c r="L79" s="12" t="s">
        <v>7</v>
      </c>
      <c r="M79" s="12" t="s">
        <v>8</v>
      </c>
      <c r="N79" s="12" t="s">
        <v>9</v>
      </c>
      <c r="O79" s="12" t="s">
        <v>24</v>
      </c>
      <c r="P79" s="12" t="s">
        <v>10</v>
      </c>
    </row>
    <row r="80" spans="1:16" s="14" customFormat="1" ht="16" customHeight="1" x14ac:dyDescent="0.35">
      <c r="A80" s="15" t="s">
        <v>26</v>
      </c>
      <c r="B80" s="16" t="s">
        <v>32</v>
      </c>
      <c r="C80" s="16">
        <v>20</v>
      </c>
      <c r="D80" s="18"/>
      <c r="E80" s="18"/>
      <c r="F80" s="18"/>
      <c r="G80" s="18"/>
      <c r="H80" s="18"/>
      <c r="I80" s="17">
        <v>10.93117</v>
      </c>
      <c r="J80" s="16">
        <v>7</v>
      </c>
      <c r="K80" s="16"/>
      <c r="L80" s="16"/>
      <c r="M80" s="16"/>
      <c r="N80" s="16"/>
      <c r="O80" s="16">
        <v>120</v>
      </c>
      <c r="P80" s="12">
        <f t="shared" ref="P80:P96" si="4">SUM(C80:H80)+SUM(J80:O80)</f>
        <v>147</v>
      </c>
    </row>
    <row r="81" spans="1:16" s="14" customFormat="1" ht="16" customHeight="1" x14ac:dyDescent="0.35">
      <c r="A81" s="15" t="s">
        <v>15</v>
      </c>
      <c r="B81" s="16" t="s">
        <v>30</v>
      </c>
      <c r="C81" s="16">
        <v>20</v>
      </c>
      <c r="D81" s="18"/>
      <c r="E81" s="18"/>
      <c r="F81" s="18"/>
      <c r="G81" s="18"/>
      <c r="H81" s="18"/>
      <c r="I81" s="17">
        <v>10.930709999999999</v>
      </c>
      <c r="J81" s="16">
        <v>8</v>
      </c>
      <c r="K81" s="16"/>
      <c r="L81" s="16"/>
      <c r="M81" s="16"/>
      <c r="N81" s="16"/>
      <c r="O81" s="16">
        <v>100</v>
      </c>
      <c r="P81" s="12">
        <f t="shared" si="4"/>
        <v>128</v>
      </c>
    </row>
    <row r="82" spans="1:16" s="14" customFormat="1" ht="16" customHeight="1" x14ac:dyDescent="0.35">
      <c r="A82" s="15" t="s">
        <v>124</v>
      </c>
      <c r="B82" s="16" t="s">
        <v>163</v>
      </c>
      <c r="C82" s="16">
        <v>20</v>
      </c>
      <c r="D82" s="18"/>
      <c r="E82" s="18"/>
      <c r="F82" s="18"/>
      <c r="G82" s="18"/>
      <c r="H82" s="18"/>
      <c r="I82" s="17">
        <v>11.3041</v>
      </c>
      <c r="J82" s="16">
        <v>2</v>
      </c>
      <c r="K82" s="16"/>
      <c r="L82" s="16"/>
      <c r="M82" s="16"/>
      <c r="N82" s="16">
        <v>80</v>
      </c>
      <c r="O82" s="16"/>
      <c r="P82" s="12">
        <f t="shared" si="4"/>
        <v>102</v>
      </c>
    </row>
    <row r="83" spans="1:16" s="14" customFormat="1" ht="16" customHeight="1" x14ac:dyDescent="0.35">
      <c r="A83" s="15" t="s">
        <v>91</v>
      </c>
      <c r="B83" s="16" t="s">
        <v>87</v>
      </c>
      <c r="C83" s="16">
        <v>20</v>
      </c>
      <c r="D83" s="18"/>
      <c r="E83" s="18"/>
      <c r="F83" s="18"/>
      <c r="G83" s="18"/>
      <c r="H83" s="18"/>
      <c r="I83" s="17">
        <v>10.95049</v>
      </c>
      <c r="J83" s="16">
        <v>5</v>
      </c>
      <c r="K83" s="16"/>
      <c r="L83" s="16"/>
      <c r="M83" s="16">
        <v>60</v>
      </c>
      <c r="N83" s="16"/>
      <c r="O83" s="16"/>
      <c r="P83" s="12">
        <f t="shared" si="4"/>
        <v>85</v>
      </c>
    </row>
    <row r="84" spans="1:16" s="14" customFormat="1" ht="16" customHeight="1" x14ac:dyDescent="0.35">
      <c r="A84" s="15" t="s">
        <v>25</v>
      </c>
      <c r="B84" s="16" t="s">
        <v>58</v>
      </c>
      <c r="C84" s="16">
        <v>20</v>
      </c>
      <c r="D84" s="18"/>
      <c r="E84" s="18"/>
      <c r="F84" s="18"/>
      <c r="G84" s="18"/>
      <c r="H84" s="18"/>
      <c r="I84" s="17">
        <v>11.155659999999999</v>
      </c>
      <c r="J84" s="16">
        <v>2</v>
      </c>
      <c r="K84" s="16"/>
      <c r="L84" s="16"/>
      <c r="M84" s="16">
        <v>60</v>
      </c>
      <c r="N84" s="16"/>
      <c r="O84" s="16"/>
      <c r="P84" s="12">
        <f t="shared" si="4"/>
        <v>82</v>
      </c>
    </row>
    <row r="85" spans="1:16" s="14" customFormat="1" ht="16" customHeight="1" x14ac:dyDescent="0.35">
      <c r="A85" s="15" t="s">
        <v>57</v>
      </c>
      <c r="B85" s="16" t="s">
        <v>86</v>
      </c>
      <c r="C85" s="16">
        <v>20</v>
      </c>
      <c r="D85" s="18"/>
      <c r="E85" s="18"/>
      <c r="F85" s="18"/>
      <c r="G85" s="18"/>
      <c r="H85" s="18"/>
      <c r="I85" s="17">
        <v>10.98692</v>
      </c>
      <c r="J85" s="16">
        <v>4</v>
      </c>
      <c r="K85" s="16"/>
      <c r="L85" s="16">
        <v>40</v>
      </c>
      <c r="M85" s="16"/>
      <c r="N85" s="16"/>
      <c r="O85" s="16"/>
      <c r="P85" s="12">
        <f t="shared" si="4"/>
        <v>64</v>
      </c>
    </row>
    <row r="86" spans="1:16" s="14" customFormat="1" ht="16" customHeight="1" x14ac:dyDescent="0.35">
      <c r="A86" s="15" t="s">
        <v>171</v>
      </c>
      <c r="B86" s="16" t="s">
        <v>162</v>
      </c>
      <c r="C86" s="16">
        <v>20</v>
      </c>
      <c r="D86" s="18"/>
      <c r="E86" s="18"/>
      <c r="F86" s="18"/>
      <c r="G86" s="18"/>
      <c r="H86" s="18"/>
      <c r="I86" s="17">
        <v>11.13978</v>
      </c>
      <c r="J86" s="16">
        <v>3</v>
      </c>
      <c r="K86" s="16"/>
      <c r="L86" s="16">
        <v>40</v>
      </c>
      <c r="M86" s="16"/>
      <c r="N86" s="16"/>
      <c r="O86" s="16"/>
      <c r="P86" s="12">
        <f t="shared" si="4"/>
        <v>63</v>
      </c>
    </row>
    <row r="87" spans="1:16" s="14" customFormat="1" ht="16" customHeight="1" x14ac:dyDescent="0.35">
      <c r="A87" s="15" t="s">
        <v>172</v>
      </c>
      <c r="B87" s="16" t="s">
        <v>165</v>
      </c>
      <c r="C87" s="16">
        <v>20</v>
      </c>
      <c r="D87" s="18"/>
      <c r="E87" s="18"/>
      <c r="F87" s="18"/>
      <c r="G87" s="18"/>
      <c r="H87" s="18"/>
      <c r="I87" s="17">
        <v>11.47307</v>
      </c>
      <c r="J87" s="16">
        <v>1</v>
      </c>
      <c r="K87" s="16"/>
      <c r="L87" s="16">
        <v>40</v>
      </c>
      <c r="M87" s="16"/>
      <c r="N87" s="16"/>
      <c r="O87" s="16"/>
      <c r="P87" s="12">
        <f t="shared" si="4"/>
        <v>61</v>
      </c>
    </row>
    <row r="88" spans="1:16" s="14" customFormat="1" ht="16" customHeight="1" x14ac:dyDescent="0.35">
      <c r="A88" s="15" t="s">
        <v>173</v>
      </c>
      <c r="B88" s="16" t="s">
        <v>166</v>
      </c>
      <c r="C88" s="16">
        <v>20</v>
      </c>
      <c r="D88" s="18"/>
      <c r="E88" s="18"/>
      <c r="F88" s="18"/>
      <c r="G88" s="18"/>
      <c r="H88" s="18"/>
      <c r="I88" s="17">
        <v>11.733639999999999</v>
      </c>
      <c r="J88" s="16">
        <v>1</v>
      </c>
      <c r="K88" s="16"/>
      <c r="L88" s="16">
        <v>40</v>
      </c>
      <c r="M88" s="16"/>
      <c r="N88" s="16"/>
      <c r="O88" s="16"/>
      <c r="P88" s="12">
        <f t="shared" si="4"/>
        <v>61</v>
      </c>
    </row>
    <row r="89" spans="1:16" s="14" customFormat="1" ht="16" customHeight="1" x14ac:dyDescent="0.35">
      <c r="A89" s="15" t="s">
        <v>177</v>
      </c>
      <c r="B89" s="16" t="s">
        <v>170</v>
      </c>
      <c r="C89" s="16">
        <v>20</v>
      </c>
      <c r="D89" s="18"/>
      <c r="E89" s="18"/>
      <c r="F89" s="18"/>
      <c r="G89" s="18"/>
      <c r="H89" s="18"/>
      <c r="I89" s="17">
        <v>10.942209999999999</v>
      </c>
      <c r="J89" s="16">
        <v>6</v>
      </c>
      <c r="K89" s="16">
        <v>20</v>
      </c>
      <c r="L89" s="16"/>
      <c r="M89" s="16"/>
      <c r="N89" s="16"/>
      <c r="O89" s="16"/>
      <c r="P89" s="12">
        <f t="shared" si="4"/>
        <v>46</v>
      </c>
    </row>
    <row r="90" spans="1:16" s="14" customFormat="1" ht="16" customHeight="1" x14ac:dyDescent="0.35">
      <c r="A90" s="15" t="s">
        <v>53</v>
      </c>
      <c r="B90" s="16" t="s">
        <v>88</v>
      </c>
      <c r="C90" s="16">
        <v>20</v>
      </c>
      <c r="D90" s="18"/>
      <c r="E90" s="18"/>
      <c r="F90" s="18"/>
      <c r="G90" s="18"/>
      <c r="H90" s="18"/>
      <c r="I90" s="17">
        <v>10.972709999999999</v>
      </c>
      <c r="J90" s="16">
        <v>4</v>
      </c>
      <c r="K90" s="16">
        <v>20</v>
      </c>
      <c r="L90" s="16"/>
      <c r="M90" s="16"/>
      <c r="N90" s="16"/>
      <c r="O90" s="16"/>
      <c r="P90" s="12">
        <f t="shared" si="4"/>
        <v>44</v>
      </c>
    </row>
    <row r="91" spans="1:16" s="14" customFormat="1" ht="16" customHeight="1" x14ac:dyDescent="0.35">
      <c r="A91" s="15" t="s">
        <v>54</v>
      </c>
      <c r="B91" s="16" t="s">
        <v>89</v>
      </c>
      <c r="C91" s="16">
        <v>20</v>
      </c>
      <c r="D91" s="18"/>
      <c r="E91" s="18"/>
      <c r="F91" s="18"/>
      <c r="G91" s="18"/>
      <c r="H91" s="18"/>
      <c r="I91" s="17">
        <v>11.031459999999999</v>
      </c>
      <c r="J91" s="16">
        <v>3</v>
      </c>
      <c r="K91" s="16">
        <v>20</v>
      </c>
      <c r="L91" s="16"/>
      <c r="M91" s="16"/>
      <c r="N91" s="16"/>
      <c r="O91" s="16"/>
      <c r="P91" s="12">
        <f t="shared" si="4"/>
        <v>43</v>
      </c>
    </row>
    <row r="92" spans="1:16" s="14" customFormat="1" ht="16" customHeight="1" x14ac:dyDescent="0.35">
      <c r="A92" s="15" t="s">
        <v>176</v>
      </c>
      <c r="B92" s="16" t="s">
        <v>169</v>
      </c>
      <c r="C92" s="16">
        <v>20</v>
      </c>
      <c r="D92" s="18"/>
      <c r="E92" s="18"/>
      <c r="F92" s="18"/>
      <c r="G92" s="18"/>
      <c r="H92" s="18"/>
      <c r="I92" s="17">
        <v>11.20332</v>
      </c>
      <c r="J92" s="16">
        <v>2</v>
      </c>
      <c r="K92" s="16">
        <v>20</v>
      </c>
      <c r="L92" s="16"/>
      <c r="M92" s="16"/>
      <c r="N92" s="16"/>
      <c r="O92" s="16"/>
      <c r="P92" s="12">
        <f t="shared" si="4"/>
        <v>42</v>
      </c>
    </row>
    <row r="93" spans="1:16" s="14" customFormat="1" ht="16" customHeight="1" x14ac:dyDescent="0.35">
      <c r="A93" s="15" t="s">
        <v>92</v>
      </c>
      <c r="B93" s="16" t="s">
        <v>90</v>
      </c>
      <c r="C93" s="16">
        <v>20</v>
      </c>
      <c r="D93" s="18"/>
      <c r="E93" s="18"/>
      <c r="F93" s="18"/>
      <c r="G93" s="18"/>
      <c r="H93" s="18"/>
      <c r="I93" s="17">
        <v>11.465210000000001</v>
      </c>
      <c r="J93" s="16">
        <v>2</v>
      </c>
      <c r="K93" s="16">
        <v>20</v>
      </c>
      <c r="L93" s="16"/>
      <c r="M93" s="16"/>
      <c r="N93" s="16"/>
      <c r="O93" s="16"/>
      <c r="P93" s="12">
        <f t="shared" si="4"/>
        <v>42</v>
      </c>
    </row>
    <row r="94" spans="1:16" s="14" customFormat="1" ht="16" customHeight="1" x14ac:dyDescent="0.35">
      <c r="A94" s="15" t="s">
        <v>140</v>
      </c>
      <c r="B94" s="16" t="s">
        <v>164</v>
      </c>
      <c r="C94" s="16">
        <v>20</v>
      </c>
      <c r="D94" s="18"/>
      <c r="E94" s="18"/>
      <c r="F94" s="18"/>
      <c r="G94" s="18"/>
      <c r="H94" s="18"/>
      <c r="I94" s="17">
        <v>11.60004</v>
      </c>
      <c r="J94" s="16">
        <v>1</v>
      </c>
      <c r="K94" s="16">
        <v>20</v>
      </c>
      <c r="L94" s="16"/>
      <c r="M94" s="16"/>
      <c r="N94" s="16"/>
      <c r="O94" s="16"/>
      <c r="P94" s="12">
        <f t="shared" si="4"/>
        <v>41</v>
      </c>
    </row>
    <row r="95" spans="1:16" s="14" customFormat="1" ht="16" customHeight="1" x14ac:dyDescent="0.35">
      <c r="A95" s="15" t="s">
        <v>174</v>
      </c>
      <c r="B95" s="16" t="s">
        <v>167</v>
      </c>
      <c r="C95" s="16">
        <v>20</v>
      </c>
      <c r="D95" s="18"/>
      <c r="E95" s="18"/>
      <c r="F95" s="18"/>
      <c r="G95" s="18"/>
      <c r="H95" s="18"/>
      <c r="I95" s="17">
        <v>11.89508</v>
      </c>
      <c r="J95" s="16">
        <v>1</v>
      </c>
      <c r="K95" s="16">
        <v>20</v>
      </c>
      <c r="L95" s="16"/>
      <c r="M95" s="16"/>
      <c r="N95" s="16"/>
      <c r="O95" s="16"/>
      <c r="P95" s="12">
        <f t="shared" si="4"/>
        <v>41</v>
      </c>
    </row>
    <row r="96" spans="1:16" s="14" customFormat="1" ht="16" customHeight="1" x14ac:dyDescent="0.35">
      <c r="A96" s="15" t="s">
        <v>175</v>
      </c>
      <c r="B96" s="16" t="s">
        <v>168</v>
      </c>
      <c r="C96" s="16">
        <v>20</v>
      </c>
      <c r="D96" s="18"/>
      <c r="E96" s="18"/>
      <c r="F96" s="18"/>
      <c r="G96" s="18"/>
      <c r="H96" s="18"/>
      <c r="I96" s="17">
        <v>12.962199999999999</v>
      </c>
      <c r="J96" s="16"/>
      <c r="K96" s="16">
        <v>20</v>
      </c>
      <c r="L96" s="16"/>
      <c r="M96" s="16"/>
      <c r="N96" s="16"/>
      <c r="O96" s="16"/>
      <c r="P96" s="12">
        <f t="shared" si="4"/>
        <v>40</v>
      </c>
    </row>
    <row r="97" spans="1:16" s="14" customFormat="1" ht="16" customHeight="1" x14ac:dyDescent="0.35">
      <c r="B97" s="20"/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0"/>
      <c r="N97" s="20"/>
      <c r="O97" s="20"/>
      <c r="P97" s="20"/>
    </row>
    <row r="98" spans="1:16" s="14" customFormat="1" ht="16" customHeight="1" x14ac:dyDescent="0.35">
      <c r="A98" s="19" t="s">
        <v>21</v>
      </c>
      <c r="B98" s="20"/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0"/>
      <c r="N98" s="20"/>
      <c r="O98" s="20"/>
      <c r="P98" s="20"/>
    </row>
    <row r="99" spans="1:16" s="14" customFormat="1" ht="16" customHeight="1" x14ac:dyDescent="0.35">
      <c r="A99" s="11" t="s">
        <v>2</v>
      </c>
      <c r="B99" s="12" t="s">
        <v>3</v>
      </c>
      <c r="C99" s="12" t="s">
        <v>4</v>
      </c>
      <c r="D99" s="12" t="s">
        <v>11</v>
      </c>
      <c r="E99" s="12" t="s">
        <v>12</v>
      </c>
      <c r="F99" s="12" t="s">
        <v>27</v>
      </c>
      <c r="G99" s="12" t="s">
        <v>41</v>
      </c>
      <c r="H99" s="12" t="s">
        <v>42</v>
      </c>
      <c r="I99" s="13" t="s">
        <v>13</v>
      </c>
      <c r="J99" s="12" t="s">
        <v>5</v>
      </c>
      <c r="K99" s="12" t="s">
        <v>6</v>
      </c>
      <c r="L99" s="12" t="s">
        <v>7</v>
      </c>
      <c r="M99" s="12" t="s">
        <v>8</v>
      </c>
      <c r="N99" s="12" t="s">
        <v>9</v>
      </c>
      <c r="O99" s="12" t="s">
        <v>24</v>
      </c>
      <c r="P99" s="12" t="s">
        <v>10</v>
      </c>
    </row>
    <row r="100" spans="1:16" s="14" customFormat="1" ht="16" customHeight="1" x14ac:dyDescent="0.35">
      <c r="A100" s="15" t="s">
        <v>34</v>
      </c>
      <c r="B100" s="16" t="s">
        <v>33</v>
      </c>
      <c r="C100" s="16">
        <v>20</v>
      </c>
      <c r="D100" s="18"/>
      <c r="E100" s="18"/>
      <c r="F100" s="18"/>
      <c r="G100" s="18"/>
      <c r="H100" s="18"/>
      <c r="I100" s="17">
        <v>12.244719999999999</v>
      </c>
      <c r="J100" s="16">
        <v>4</v>
      </c>
      <c r="K100" s="16"/>
      <c r="L100" s="16"/>
      <c r="M100" s="16">
        <v>80</v>
      </c>
      <c r="N100" s="18"/>
      <c r="O100" s="18"/>
      <c r="P100" s="12">
        <f t="shared" ref="P100:P107" si="5">SUM(C100:H100)+SUM(J100:O100)</f>
        <v>104</v>
      </c>
    </row>
    <row r="101" spans="1:16" s="14" customFormat="1" ht="16" customHeight="1" x14ac:dyDescent="0.35">
      <c r="A101" s="15" t="s">
        <v>185</v>
      </c>
      <c r="B101" s="16" t="s">
        <v>181</v>
      </c>
      <c r="C101" s="16">
        <v>20</v>
      </c>
      <c r="D101" s="18"/>
      <c r="E101" s="18"/>
      <c r="F101" s="18"/>
      <c r="G101" s="18"/>
      <c r="H101" s="18"/>
      <c r="I101" s="17">
        <v>12.585900000000001</v>
      </c>
      <c r="J101" s="16">
        <v>4</v>
      </c>
      <c r="K101" s="16"/>
      <c r="L101" s="16"/>
      <c r="M101" s="16">
        <v>60</v>
      </c>
      <c r="N101" s="18"/>
      <c r="O101" s="18"/>
      <c r="P101" s="12">
        <f t="shared" si="5"/>
        <v>84</v>
      </c>
    </row>
    <row r="102" spans="1:16" s="14" customFormat="1" ht="16" customHeight="1" x14ac:dyDescent="0.35">
      <c r="A102" s="15" t="s">
        <v>96</v>
      </c>
      <c r="B102" s="16" t="s">
        <v>93</v>
      </c>
      <c r="C102" s="16">
        <v>20</v>
      </c>
      <c r="D102" s="18"/>
      <c r="E102" s="18"/>
      <c r="F102" s="18"/>
      <c r="G102" s="18"/>
      <c r="H102" s="18"/>
      <c r="I102" s="17">
        <v>10.751150000000001</v>
      </c>
      <c r="J102" s="16">
        <v>6</v>
      </c>
      <c r="K102" s="16"/>
      <c r="L102" s="16">
        <v>40</v>
      </c>
      <c r="M102" s="16"/>
      <c r="N102" s="18"/>
      <c r="O102" s="18"/>
      <c r="P102" s="12">
        <f t="shared" si="5"/>
        <v>66</v>
      </c>
    </row>
    <row r="103" spans="1:16" s="14" customFormat="1" ht="16" customHeight="1" x14ac:dyDescent="0.35">
      <c r="A103" s="15" t="s">
        <v>38</v>
      </c>
      <c r="B103" s="16" t="s">
        <v>94</v>
      </c>
      <c r="C103" s="16">
        <v>20</v>
      </c>
      <c r="D103" s="18"/>
      <c r="E103" s="18"/>
      <c r="F103" s="18"/>
      <c r="G103" s="18"/>
      <c r="H103" s="18"/>
      <c r="I103" s="17">
        <v>11.75508</v>
      </c>
      <c r="J103" s="16">
        <v>5</v>
      </c>
      <c r="K103" s="16"/>
      <c r="L103" s="16">
        <v>40</v>
      </c>
      <c r="M103" s="16"/>
      <c r="N103" s="18"/>
      <c r="O103" s="18"/>
      <c r="P103" s="12">
        <f t="shared" si="5"/>
        <v>65</v>
      </c>
    </row>
    <row r="104" spans="1:16" s="14" customFormat="1" ht="16" customHeight="1" x14ac:dyDescent="0.35">
      <c r="A104" s="15" t="s">
        <v>31</v>
      </c>
      <c r="B104" s="16" t="s">
        <v>95</v>
      </c>
      <c r="C104" s="16">
        <v>20</v>
      </c>
      <c r="D104" s="18"/>
      <c r="E104" s="18"/>
      <c r="F104" s="18"/>
      <c r="G104" s="18"/>
      <c r="H104" s="18"/>
      <c r="I104" s="17">
        <v>10.209899999999999</v>
      </c>
      <c r="J104" s="16">
        <v>8</v>
      </c>
      <c r="K104" s="16">
        <v>20</v>
      </c>
      <c r="L104" s="16"/>
      <c r="M104" s="16"/>
      <c r="N104" s="18"/>
      <c r="O104" s="18"/>
      <c r="P104" s="12">
        <f t="shared" si="5"/>
        <v>48</v>
      </c>
    </row>
    <row r="105" spans="1:16" s="14" customFormat="1" ht="16" customHeight="1" x14ac:dyDescent="0.35">
      <c r="A105" s="15" t="s">
        <v>182</v>
      </c>
      <c r="B105" s="16" t="s">
        <v>178</v>
      </c>
      <c r="C105" s="16">
        <v>20</v>
      </c>
      <c r="D105" s="18"/>
      <c r="E105" s="18"/>
      <c r="F105" s="18"/>
      <c r="G105" s="18"/>
      <c r="H105" s="18"/>
      <c r="I105" s="17">
        <v>10.28736</v>
      </c>
      <c r="J105" s="16">
        <v>7</v>
      </c>
      <c r="K105" s="16">
        <v>20</v>
      </c>
      <c r="L105" s="16"/>
      <c r="M105" s="16"/>
      <c r="N105" s="18"/>
      <c r="O105" s="18"/>
      <c r="P105" s="12">
        <f t="shared" si="5"/>
        <v>47</v>
      </c>
    </row>
    <row r="106" spans="1:16" s="14" customFormat="1" ht="16" customHeight="1" x14ac:dyDescent="0.35">
      <c r="A106" s="15" t="s">
        <v>183</v>
      </c>
      <c r="B106" s="16" t="s">
        <v>179</v>
      </c>
      <c r="C106" s="16">
        <v>20</v>
      </c>
      <c r="D106" s="18"/>
      <c r="E106" s="18"/>
      <c r="F106" s="18"/>
      <c r="G106" s="18"/>
      <c r="H106" s="18"/>
      <c r="I106" s="23">
        <v>9.7818699999999996</v>
      </c>
      <c r="J106" s="16">
        <v>3</v>
      </c>
      <c r="K106" s="16">
        <v>20</v>
      </c>
      <c r="L106" s="16"/>
      <c r="M106" s="16"/>
      <c r="N106" s="18"/>
      <c r="O106" s="18"/>
      <c r="P106" s="12">
        <f t="shared" si="5"/>
        <v>43</v>
      </c>
    </row>
    <row r="107" spans="1:16" s="14" customFormat="1" ht="16" customHeight="1" x14ac:dyDescent="0.35">
      <c r="A107" s="15" t="s">
        <v>184</v>
      </c>
      <c r="B107" s="16" t="s">
        <v>180</v>
      </c>
      <c r="C107" s="16">
        <v>20</v>
      </c>
      <c r="D107" s="18"/>
      <c r="E107" s="18"/>
      <c r="F107" s="18"/>
      <c r="G107" s="18"/>
      <c r="H107" s="18"/>
      <c r="I107" s="17">
        <v>14.297079999999999</v>
      </c>
      <c r="J107" s="16">
        <v>3</v>
      </c>
      <c r="K107" s="16">
        <v>20</v>
      </c>
      <c r="L107" s="16"/>
      <c r="M107" s="16"/>
      <c r="N107" s="18"/>
      <c r="O107" s="18"/>
      <c r="P107" s="12">
        <f t="shared" si="5"/>
        <v>43</v>
      </c>
    </row>
    <row r="109" spans="1:16" s="14" customFormat="1" ht="16" customHeight="1" x14ac:dyDescent="0.35">
      <c r="A109" s="19" t="s">
        <v>97</v>
      </c>
      <c r="B109" s="20"/>
      <c r="C109" s="20"/>
      <c r="D109" s="20"/>
      <c r="E109" s="20"/>
      <c r="F109" s="20"/>
      <c r="G109" s="20"/>
      <c r="H109" s="20"/>
      <c r="I109" s="21"/>
      <c r="J109" s="20"/>
      <c r="K109" s="20"/>
      <c r="L109" s="20"/>
      <c r="M109" s="20"/>
      <c r="N109" s="20"/>
      <c r="O109" s="20"/>
      <c r="P109" s="20"/>
    </row>
    <row r="110" spans="1:16" s="14" customFormat="1" ht="16" customHeight="1" x14ac:dyDescent="0.35">
      <c r="A110" s="11" t="s">
        <v>2</v>
      </c>
      <c r="B110" s="12" t="s">
        <v>3</v>
      </c>
      <c r="C110" s="12" t="s">
        <v>4</v>
      </c>
      <c r="D110" s="12" t="s">
        <v>11</v>
      </c>
      <c r="E110" s="12" t="s">
        <v>12</v>
      </c>
      <c r="F110" s="12" t="s">
        <v>27</v>
      </c>
      <c r="G110" s="12" t="s">
        <v>41</v>
      </c>
      <c r="H110" s="12" t="s">
        <v>42</v>
      </c>
      <c r="I110" s="13" t="s">
        <v>13</v>
      </c>
      <c r="J110" s="12" t="s">
        <v>5</v>
      </c>
      <c r="K110" s="12" t="s">
        <v>6</v>
      </c>
      <c r="L110" s="12" t="s">
        <v>7</v>
      </c>
      <c r="M110" s="12" t="s">
        <v>8</v>
      </c>
      <c r="N110" s="12" t="s">
        <v>9</v>
      </c>
      <c r="O110" s="12" t="s">
        <v>24</v>
      </c>
      <c r="P110" s="12" t="s">
        <v>10</v>
      </c>
    </row>
    <row r="111" spans="1:16" s="14" customFormat="1" ht="16" customHeight="1" x14ac:dyDescent="0.35">
      <c r="A111" s="15" t="s">
        <v>189</v>
      </c>
      <c r="B111" s="16" t="s">
        <v>186</v>
      </c>
      <c r="C111" s="16">
        <v>20</v>
      </c>
      <c r="D111" s="16">
        <v>3</v>
      </c>
      <c r="E111" s="16">
        <v>3</v>
      </c>
      <c r="F111" s="16">
        <v>1</v>
      </c>
      <c r="G111" s="16">
        <v>3</v>
      </c>
      <c r="H111" s="18"/>
      <c r="I111" s="17">
        <v>9.2048400000000008</v>
      </c>
      <c r="J111" s="16">
        <v>7</v>
      </c>
      <c r="K111" s="16">
        <v>20</v>
      </c>
      <c r="L111" s="18"/>
      <c r="M111" s="18"/>
      <c r="N111" s="18"/>
      <c r="O111" s="18"/>
      <c r="P111" s="12">
        <f>SUM(C111:H111)+SUM(J111:O111)</f>
        <v>57</v>
      </c>
    </row>
    <row r="112" spans="1:16" s="14" customFormat="1" ht="16" customHeight="1" x14ac:dyDescent="0.35">
      <c r="A112" s="15" t="s">
        <v>191</v>
      </c>
      <c r="B112" s="16" t="s">
        <v>188</v>
      </c>
      <c r="C112" s="16">
        <v>20</v>
      </c>
      <c r="D112" s="16">
        <v>2</v>
      </c>
      <c r="E112" s="16">
        <v>2</v>
      </c>
      <c r="F112" s="16">
        <v>3</v>
      </c>
      <c r="G112" s="16">
        <v>2</v>
      </c>
      <c r="H112" s="18"/>
      <c r="I112" s="17">
        <v>9.0974199999999996</v>
      </c>
      <c r="J112" s="16">
        <v>8</v>
      </c>
      <c r="K112" s="16">
        <v>20</v>
      </c>
      <c r="L112" s="18"/>
      <c r="M112" s="18"/>
      <c r="N112" s="18"/>
      <c r="O112" s="18"/>
      <c r="P112" s="12">
        <f>SUM(C112:H112)+SUM(J112:O112)</f>
        <v>57</v>
      </c>
    </row>
    <row r="113" spans="1:16" s="14" customFormat="1" ht="16" customHeight="1" x14ac:dyDescent="0.35">
      <c r="A113" s="15" t="s">
        <v>190</v>
      </c>
      <c r="B113" s="16" t="s">
        <v>187</v>
      </c>
      <c r="C113" s="16">
        <v>20</v>
      </c>
      <c r="D113" s="16">
        <v>1</v>
      </c>
      <c r="E113" s="16">
        <v>1</v>
      </c>
      <c r="F113" s="16">
        <v>2</v>
      </c>
      <c r="G113" s="16">
        <v>1</v>
      </c>
      <c r="H113" s="18"/>
      <c r="I113" s="17">
        <v>9.5070399999999999</v>
      </c>
      <c r="J113" s="16">
        <v>6</v>
      </c>
      <c r="K113" s="16">
        <v>20</v>
      </c>
      <c r="L113" s="18"/>
      <c r="M113" s="18"/>
      <c r="N113" s="18"/>
      <c r="O113" s="18"/>
      <c r="P113" s="12">
        <f>SUM(C113:H113)+SUM(J113:O113)</f>
        <v>51</v>
      </c>
    </row>
    <row r="115" spans="1:16" s="14" customFormat="1" ht="16" customHeight="1" x14ac:dyDescent="0.35">
      <c r="A115" s="19" t="s">
        <v>98</v>
      </c>
      <c r="B115" s="20"/>
      <c r="C115" s="20"/>
      <c r="D115" s="20"/>
      <c r="E115" s="20"/>
      <c r="F115" s="20"/>
      <c r="G115" s="20"/>
      <c r="H115" s="20"/>
      <c r="I115" s="21"/>
      <c r="J115" s="20"/>
      <c r="K115" s="20"/>
      <c r="L115" s="20"/>
      <c r="M115" s="20"/>
      <c r="N115" s="20"/>
      <c r="O115" s="20"/>
      <c r="P115" s="20"/>
    </row>
    <row r="116" spans="1:16" s="14" customFormat="1" ht="16" customHeight="1" x14ac:dyDescent="0.35">
      <c r="A116" s="11" t="s">
        <v>2</v>
      </c>
      <c r="B116" s="12" t="s">
        <v>3</v>
      </c>
      <c r="C116" s="12" t="s">
        <v>4</v>
      </c>
      <c r="D116" s="12" t="s">
        <v>11</v>
      </c>
      <c r="E116" s="12" t="s">
        <v>12</v>
      </c>
      <c r="F116" s="12" t="s">
        <v>27</v>
      </c>
      <c r="G116" s="12" t="s">
        <v>41</v>
      </c>
      <c r="H116" s="12" t="s">
        <v>42</v>
      </c>
      <c r="I116" s="13" t="s">
        <v>13</v>
      </c>
      <c r="J116" s="12" t="s">
        <v>5</v>
      </c>
      <c r="K116" s="12" t="s">
        <v>6</v>
      </c>
      <c r="L116" s="12" t="s">
        <v>7</v>
      </c>
      <c r="M116" s="12" t="s">
        <v>8</v>
      </c>
      <c r="N116" s="12" t="s">
        <v>9</v>
      </c>
      <c r="O116" s="12" t="s">
        <v>24</v>
      </c>
      <c r="P116" s="12" t="s">
        <v>10</v>
      </c>
    </row>
    <row r="117" spans="1:16" s="14" customFormat="1" ht="16" customHeight="1" x14ac:dyDescent="0.35">
      <c r="A117" s="15" t="s">
        <v>109</v>
      </c>
      <c r="B117" s="16" t="s">
        <v>105</v>
      </c>
      <c r="C117" s="16">
        <v>20</v>
      </c>
      <c r="D117" s="16">
        <v>1</v>
      </c>
      <c r="E117" s="16">
        <v>3</v>
      </c>
      <c r="F117" s="16">
        <v>2</v>
      </c>
      <c r="G117" s="16">
        <v>3</v>
      </c>
      <c r="H117" s="18"/>
      <c r="I117" s="17">
        <v>7.5286600000000004</v>
      </c>
      <c r="J117" s="16">
        <v>8</v>
      </c>
      <c r="K117" s="16">
        <v>20</v>
      </c>
      <c r="L117" s="18"/>
      <c r="M117" s="18"/>
      <c r="N117" s="18"/>
      <c r="O117" s="18"/>
      <c r="P117" s="12">
        <f>SUM(C117:H117)+SUM(J117:O117)</f>
        <v>57</v>
      </c>
    </row>
    <row r="118" spans="1:16" s="14" customFormat="1" ht="16" customHeight="1" x14ac:dyDescent="0.35">
      <c r="A118" s="15" t="s">
        <v>110</v>
      </c>
      <c r="B118" s="16" t="s">
        <v>106</v>
      </c>
      <c r="C118" s="16">
        <v>20</v>
      </c>
      <c r="D118" s="16">
        <v>3</v>
      </c>
      <c r="E118" s="16"/>
      <c r="F118" s="16">
        <v>3</v>
      </c>
      <c r="G118" s="16"/>
      <c r="H118" s="18"/>
      <c r="I118" s="17">
        <v>8.3036300000000001</v>
      </c>
      <c r="J118" s="16">
        <v>7</v>
      </c>
      <c r="K118" s="16">
        <v>20</v>
      </c>
      <c r="L118" s="18"/>
      <c r="M118" s="18"/>
      <c r="N118" s="18"/>
      <c r="O118" s="18"/>
      <c r="P118" s="12">
        <f>SUM(C118:H118)+SUM(J118:O118)</f>
        <v>53</v>
      </c>
    </row>
    <row r="119" spans="1:16" s="14" customFormat="1" ht="16" customHeight="1" x14ac:dyDescent="0.35">
      <c r="A119" s="15" t="s">
        <v>108</v>
      </c>
      <c r="B119" s="16" t="s">
        <v>103</v>
      </c>
      <c r="C119" s="16">
        <v>20</v>
      </c>
      <c r="D119" s="16"/>
      <c r="E119" s="16">
        <v>1</v>
      </c>
      <c r="F119" s="16">
        <v>1</v>
      </c>
      <c r="G119" s="16">
        <v>2</v>
      </c>
      <c r="H119" s="18"/>
      <c r="I119" s="17">
        <v>8.9148999999999994</v>
      </c>
      <c r="J119" s="16">
        <v>6</v>
      </c>
      <c r="K119" s="16">
        <v>20</v>
      </c>
      <c r="L119" s="18"/>
      <c r="M119" s="18"/>
      <c r="N119" s="18"/>
      <c r="O119" s="18"/>
      <c r="P119" s="12">
        <f>SUM(C119:H119)+SUM(J119:O119)</f>
        <v>50</v>
      </c>
    </row>
    <row r="120" spans="1:16" s="14" customFormat="1" ht="16" customHeight="1" x14ac:dyDescent="0.35">
      <c r="A120" s="15" t="s">
        <v>111</v>
      </c>
      <c r="B120" s="16" t="s">
        <v>107</v>
      </c>
      <c r="C120" s="16">
        <v>20</v>
      </c>
      <c r="D120" s="16">
        <v>2</v>
      </c>
      <c r="E120" s="16">
        <v>2</v>
      </c>
      <c r="F120" s="16"/>
      <c r="G120" s="16">
        <v>1</v>
      </c>
      <c r="H120" s="18"/>
      <c r="I120" s="17">
        <v>9.3258299999999998</v>
      </c>
      <c r="J120" s="16">
        <v>5</v>
      </c>
      <c r="K120" s="16">
        <v>20</v>
      </c>
      <c r="L120" s="18"/>
      <c r="M120" s="18"/>
      <c r="N120" s="18"/>
      <c r="O120" s="18"/>
      <c r="P120" s="12">
        <f>SUM(C120:H120)+SUM(J120:O120)</f>
        <v>50</v>
      </c>
    </row>
    <row r="121" spans="1:16" s="14" customFormat="1" ht="16" customHeight="1" x14ac:dyDescent="0.35">
      <c r="A121" s="15" t="s">
        <v>39</v>
      </c>
      <c r="B121" s="16" t="s">
        <v>104</v>
      </c>
      <c r="C121" s="16">
        <v>20</v>
      </c>
      <c r="D121" s="16"/>
      <c r="E121" s="16"/>
      <c r="F121" s="16"/>
      <c r="G121" s="16"/>
      <c r="H121" s="18"/>
      <c r="I121" s="17">
        <v>14.795299999999999</v>
      </c>
      <c r="J121" s="16">
        <v>4</v>
      </c>
      <c r="K121" s="16">
        <v>20</v>
      </c>
      <c r="L121" s="18"/>
      <c r="M121" s="18"/>
      <c r="N121" s="18"/>
      <c r="O121" s="18"/>
      <c r="P121" s="12">
        <f>SUM(C121:H121)+SUM(J121:O121)</f>
        <v>44</v>
      </c>
    </row>
    <row r="123" spans="1:16" s="14" customFormat="1" ht="16" customHeight="1" x14ac:dyDescent="0.35">
      <c r="A123" s="19" t="s">
        <v>99</v>
      </c>
      <c r="B123" s="20"/>
      <c r="C123" s="20"/>
      <c r="D123" s="20"/>
      <c r="E123" s="20"/>
      <c r="F123" s="20"/>
      <c r="G123" s="20"/>
      <c r="H123" s="20"/>
      <c r="I123" s="21"/>
      <c r="J123" s="20"/>
      <c r="K123" s="20"/>
      <c r="L123" s="20"/>
      <c r="M123" s="20"/>
      <c r="N123" s="20"/>
      <c r="O123" s="20"/>
      <c r="P123" s="20"/>
    </row>
    <row r="124" spans="1:16" s="14" customFormat="1" ht="16" customHeight="1" x14ac:dyDescent="0.35">
      <c r="A124" s="11" t="s">
        <v>2</v>
      </c>
      <c r="B124" s="12" t="s">
        <v>3</v>
      </c>
      <c r="C124" s="12" t="s">
        <v>4</v>
      </c>
      <c r="D124" s="12" t="s">
        <v>11</v>
      </c>
      <c r="E124" s="12" t="s">
        <v>12</v>
      </c>
      <c r="F124" s="12" t="s">
        <v>27</v>
      </c>
      <c r="G124" s="12" t="s">
        <v>41</v>
      </c>
      <c r="H124" s="12" t="s">
        <v>42</v>
      </c>
      <c r="I124" s="13" t="s">
        <v>13</v>
      </c>
      <c r="J124" s="12" t="s">
        <v>5</v>
      </c>
      <c r="K124" s="12" t="s">
        <v>6</v>
      </c>
      <c r="L124" s="12" t="s">
        <v>7</v>
      </c>
      <c r="M124" s="12" t="s">
        <v>8</v>
      </c>
      <c r="N124" s="12" t="s">
        <v>9</v>
      </c>
      <c r="O124" s="12" t="s">
        <v>24</v>
      </c>
      <c r="P124" s="12" t="s">
        <v>10</v>
      </c>
    </row>
    <row r="125" spans="1:16" s="14" customFormat="1" ht="16" customHeight="1" x14ac:dyDescent="0.35">
      <c r="A125" s="15" t="s">
        <v>194</v>
      </c>
      <c r="B125" s="16" t="s">
        <v>192</v>
      </c>
      <c r="C125" s="16">
        <v>20</v>
      </c>
      <c r="D125" s="16">
        <v>3</v>
      </c>
      <c r="E125" s="16">
        <v>3</v>
      </c>
      <c r="F125" s="16"/>
      <c r="G125" s="16">
        <v>3</v>
      </c>
      <c r="H125" s="18"/>
      <c r="I125" s="17">
        <v>7.69001</v>
      </c>
      <c r="J125" s="16">
        <v>8</v>
      </c>
      <c r="K125" s="16">
        <v>20</v>
      </c>
      <c r="L125" s="18"/>
      <c r="M125" s="18"/>
      <c r="N125" s="18"/>
      <c r="O125" s="18"/>
      <c r="P125" s="12">
        <f>SUM(C125:H125)+SUM(J125:O125)</f>
        <v>57</v>
      </c>
    </row>
    <row r="126" spans="1:16" s="14" customFormat="1" ht="16" customHeight="1" x14ac:dyDescent="0.35">
      <c r="A126" s="15" t="s">
        <v>195</v>
      </c>
      <c r="B126" s="16" t="s">
        <v>193</v>
      </c>
      <c r="C126" s="16">
        <v>20</v>
      </c>
      <c r="D126" s="16"/>
      <c r="E126" s="16"/>
      <c r="F126" s="16">
        <v>3</v>
      </c>
      <c r="G126" s="16"/>
      <c r="H126" s="18"/>
      <c r="I126" s="17">
        <v>12.494260000000001</v>
      </c>
      <c r="J126" s="16">
        <v>7</v>
      </c>
      <c r="K126" s="16">
        <v>20</v>
      </c>
      <c r="L126" s="18"/>
      <c r="M126" s="18"/>
      <c r="N126" s="18"/>
      <c r="O126" s="18"/>
      <c r="P126" s="12">
        <f>SUM(C126:H126)+SUM(J126:O126)</f>
        <v>50</v>
      </c>
    </row>
    <row r="128" spans="1:16" s="14" customFormat="1" ht="16" customHeight="1" x14ac:dyDescent="0.35">
      <c r="A128" s="19" t="s">
        <v>100</v>
      </c>
      <c r="B128" s="20"/>
      <c r="C128" s="20"/>
      <c r="D128" s="20"/>
      <c r="E128" s="20"/>
      <c r="F128" s="20"/>
      <c r="G128" s="20"/>
      <c r="H128" s="20"/>
      <c r="I128" s="21"/>
      <c r="J128" s="20"/>
      <c r="K128" s="20"/>
      <c r="L128" s="20"/>
      <c r="M128" s="20"/>
      <c r="N128" s="20"/>
      <c r="O128" s="20"/>
      <c r="P128" s="20"/>
    </row>
    <row r="129" spans="1:16" s="14" customFormat="1" ht="16" customHeight="1" x14ac:dyDescent="0.35">
      <c r="A129" s="11" t="s">
        <v>2</v>
      </c>
      <c r="B129" s="12" t="s">
        <v>3</v>
      </c>
      <c r="C129" s="12" t="s">
        <v>4</v>
      </c>
      <c r="D129" s="12" t="s">
        <v>11</v>
      </c>
      <c r="E129" s="12" t="s">
        <v>12</v>
      </c>
      <c r="F129" s="12" t="s">
        <v>27</v>
      </c>
      <c r="G129" s="12" t="s">
        <v>41</v>
      </c>
      <c r="H129" s="12" t="s">
        <v>42</v>
      </c>
      <c r="I129" s="13" t="s">
        <v>13</v>
      </c>
      <c r="J129" s="12" t="s">
        <v>5</v>
      </c>
      <c r="K129" s="12" t="s">
        <v>6</v>
      </c>
      <c r="L129" s="12" t="s">
        <v>7</v>
      </c>
      <c r="M129" s="12" t="s">
        <v>8</v>
      </c>
      <c r="N129" s="12" t="s">
        <v>9</v>
      </c>
      <c r="O129" s="12" t="s">
        <v>24</v>
      </c>
      <c r="P129" s="12" t="s">
        <v>10</v>
      </c>
    </row>
    <row r="130" spans="1:16" s="14" customFormat="1" ht="16" customHeight="1" x14ac:dyDescent="0.35">
      <c r="A130" s="15" t="s">
        <v>204</v>
      </c>
      <c r="B130" s="16" t="s">
        <v>198</v>
      </c>
      <c r="C130" s="16">
        <v>20</v>
      </c>
      <c r="D130" s="18"/>
      <c r="E130" s="18"/>
      <c r="F130" s="18"/>
      <c r="G130" s="18"/>
      <c r="H130" s="18"/>
      <c r="I130" s="17">
        <v>0.16339999999999999</v>
      </c>
      <c r="J130" s="16">
        <v>5</v>
      </c>
      <c r="K130" s="16"/>
      <c r="L130" s="16"/>
      <c r="M130" s="16">
        <v>80</v>
      </c>
      <c r="N130" s="18"/>
      <c r="O130" s="18"/>
      <c r="P130" s="12">
        <f t="shared" ref="P130:P135" si="6">SUM(C130:H130)+SUM(J130:O130)</f>
        <v>105</v>
      </c>
    </row>
    <row r="131" spans="1:16" s="14" customFormat="1" ht="16" customHeight="1" x14ac:dyDescent="0.35">
      <c r="A131" s="15" t="s">
        <v>207</v>
      </c>
      <c r="B131" s="16" t="s">
        <v>201</v>
      </c>
      <c r="C131" s="16">
        <v>20</v>
      </c>
      <c r="D131" s="18"/>
      <c r="E131" s="18"/>
      <c r="F131" s="18"/>
      <c r="G131" s="18"/>
      <c r="H131" s="18"/>
      <c r="I131" s="17">
        <v>0.1547</v>
      </c>
      <c r="J131" s="16">
        <v>7</v>
      </c>
      <c r="K131" s="16"/>
      <c r="L131" s="16"/>
      <c r="M131" s="16">
        <v>60</v>
      </c>
      <c r="N131" s="18"/>
      <c r="O131" s="18"/>
      <c r="P131" s="12">
        <f t="shared" si="6"/>
        <v>87</v>
      </c>
    </row>
    <row r="132" spans="1:16" s="14" customFormat="1" ht="16" customHeight="1" x14ac:dyDescent="0.35">
      <c r="A132" s="15" t="s">
        <v>206</v>
      </c>
      <c r="B132" s="16" t="s">
        <v>200</v>
      </c>
      <c r="C132" s="16">
        <v>20</v>
      </c>
      <c r="D132" s="18"/>
      <c r="E132" s="18"/>
      <c r="F132" s="18"/>
      <c r="G132" s="18"/>
      <c r="H132" s="18"/>
      <c r="I132" s="17">
        <v>0.44269999999999998</v>
      </c>
      <c r="J132" s="16">
        <v>4</v>
      </c>
      <c r="K132" s="16"/>
      <c r="L132" s="16">
        <v>40</v>
      </c>
      <c r="M132" s="16"/>
      <c r="N132" s="18"/>
      <c r="O132" s="18"/>
      <c r="P132" s="12">
        <f t="shared" si="6"/>
        <v>64</v>
      </c>
    </row>
    <row r="133" spans="1:16" s="14" customFormat="1" ht="16" customHeight="1" x14ac:dyDescent="0.35">
      <c r="A133" s="15" t="s">
        <v>205</v>
      </c>
      <c r="B133" s="16" t="s">
        <v>199</v>
      </c>
      <c r="C133" s="16">
        <v>20</v>
      </c>
      <c r="D133" s="18"/>
      <c r="E133" s="18"/>
      <c r="F133" s="18"/>
      <c r="G133" s="18"/>
      <c r="H133" s="18"/>
      <c r="I133" s="17">
        <v>7.8200000000000006E-2</v>
      </c>
      <c r="J133" s="16">
        <v>8</v>
      </c>
      <c r="K133" s="16">
        <v>20</v>
      </c>
      <c r="L133" s="16"/>
      <c r="M133" s="16"/>
      <c r="N133" s="18"/>
      <c r="O133" s="18"/>
      <c r="P133" s="12">
        <f t="shared" si="6"/>
        <v>48</v>
      </c>
    </row>
    <row r="134" spans="1:16" s="14" customFormat="1" ht="16" customHeight="1" x14ac:dyDescent="0.35">
      <c r="A134" s="15" t="s">
        <v>202</v>
      </c>
      <c r="B134" s="16" t="s">
        <v>196</v>
      </c>
      <c r="C134" s="16">
        <v>20</v>
      </c>
      <c r="D134" s="18"/>
      <c r="E134" s="18"/>
      <c r="F134" s="18"/>
      <c r="G134" s="18"/>
      <c r="H134" s="18"/>
      <c r="I134" s="17">
        <v>0.15620000000000001</v>
      </c>
      <c r="J134" s="16">
        <v>6</v>
      </c>
      <c r="K134" s="16">
        <v>20</v>
      </c>
      <c r="L134" s="16"/>
      <c r="M134" s="16"/>
      <c r="N134" s="18"/>
      <c r="O134" s="18"/>
      <c r="P134" s="12">
        <f t="shared" si="6"/>
        <v>46</v>
      </c>
    </row>
    <row r="135" spans="1:16" s="14" customFormat="1" ht="16" customHeight="1" x14ac:dyDescent="0.35">
      <c r="A135" s="15" t="s">
        <v>203</v>
      </c>
      <c r="B135" s="16" t="s">
        <v>197</v>
      </c>
      <c r="C135" s="16">
        <v>20</v>
      </c>
      <c r="D135" s="18"/>
      <c r="E135" s="18"/>
      <c r="F135" s="18"/>
      <c r="G135" s="18"/>
      <c r="H135" s="18"/>
      <c r="I135" s="17">
        <v>0.22090000000000001</v>
      </c>
      <c r="J135" s="16">
        <v>4</v>
      </c>
      <c r="K135" s="16">
        <v>20</v>
      </c>
      <c r="L135" s="16"/>
      <c r="M135" s="16"/>
      <c r="N135" s="18"/>
      <c r="O135" s="18"/>
      <c r="P135" s="12">
        <f t="shared" si="6"/>
        <v>44</v>
      </c>
    </row>
    <row r="137" spans="1:16" s="14" customFormat="1" ht="16" customHeight="1" x14ac:dyDescent="0.35">
      <c r="A137" s="19" t="s">
        <v>101</v>
      </c>
      <c r="B137" s="20"/>
      <c r="C137" s="20"/>
      <c r="D137" s="20"/>
      <c r="E137" s="20"/>
      <c r="F137" s="20"/>
      <c r="G137" s="20"/>
      <c r="H137" s="20"/>
      <c r="I137" s="21"/>
      <c r="J137" s="20"/>
      <c r="K137" s="20"/>
      <c r="L137" s="20"/>
      <c r="M137" s="20"/>
      <c r="N137" s="20"/>
      <c r="O137" s="20"/>
      <c r="P137" s="20"/>
    </row>
    <row r="138" spans="1:16" s="14" customFormat="1" ht="16" customHeight="1" x14ac:dyDescent="0.35">
      <c r="A138" s="11" t="s">
        <v>2</v>
      </c>
      <c r="B138" s="12" t="s">
        <v>3</v>
      </c>
      <c r="C138" s="12" t="s">
        <v>4</v>
      </c>
      <c r="D138" s="12" t="s">
        <v>11</v>
      </c>
      <c r="E138" s="12" t="s">
        <v>12</v>
      </c>
      <c r="F138" s="12" t="s">
        <v>27</v>
      </c>
      <c r="G138" s="12" t="s">
        <v>41</v>
      </c>
      <c r="H138" s="12" t="s">
        <v>42</v>
      </c>
      <c r="I138" s="13" t="s">
        <v>13</v>
      </c>
      <c r="J138" s="12" t="s">
        <v>5</v>
      </c>
      <c r="K138" s="12" t="s">
        <v>6</v>
      </c>
      <c r="L138" s="12" t="s">
        <v>7</v>
      </c>
      <c r="M138" s="12" t="s">
        <v>8</v>
      </c>
      <c r="N138" s="12" t="s">
        <v>9</v>
      </c>
      <c r="O138" s="12" t="s">
        <v>24</v>
      </c>
      <c r="P138" s="12" t="s">
        <v>10</v>
      </c>
    </row>
    <row r="139" spans="1:16" s="14" customFormat="1" ht="16" customHeight="1" x14ac:dyDescent="0.35">
      <c r="A139" s="15" t="s">
        <v>213</v>
      </c>
      <c r="B139" s="16" t="s">
        <v>210</v>
      </c>
      <c r="C139" s="16">
        <v>20</v>
      </c>
      <c r="D139" s="18"/>
      <c r="E139" s="18"/>
      <c r="F139" s="18"/>
      <c r="G139" s="18"/>
      <c r="H139" s="18"/>
      <c r="I139" s="17">
        <v>8.7481200000000001</v>
      </c>
      <c r="J139" s="16">
        <v>8</v>
      </c>
      <c r="K139" s="16"/>
      <c r="L139" s="16"/>
      <c r="M139" s="16">
        <v>80</v>
      </c>
      <c r="N139" s="18"/>
      <c r="O139" s="18"/>
      <c r="P139" s="12">
        <f>SUM(C139:H139)+SUM(J139:O139)</f>
        <v>108</v>
      </c>
    </row>
    <row r="140" spans="1:16" s="14" customFormat="1" ht="16" customHeight="1" x14ac:dyDescent="0.35">
      <c r="A140" s="15" t="s">
        <v>207</v>
      </c>
      <c r="B140" s="16" t="s">
        <v>212</v>
      </c>
      <c r="C140" s="16">
        <v>20</v>
      </c>
      <c r="D140" s="18"/>
      <c r="E140" s="18"/>
      <c r="F140" s="18"/>
      <c r="G140" s="18"/>
      <c r="H140" s="18"/>
      <c r="I140" s="17">
        <v>9.4596400000000003</v>
      </c>
      <c r="J140" s="16">
        <v>4</v>
      </c>
      <c r="K140" s="16"/>
      <c r="L140" s="16"/>
      <c r="M140" s="16">
        <v>60</v>
      </c>
      <c r="N140" s="18"/>
      <c r="O140" s="18"/>
      <c r="P140" s="12">
        <f>SUM(C140:H140)+SUM(J140:O140)</f>
        <v>84</v>
      </c>
    </row>
    <row r="141" spans="1:16" s="14" customFormat="1" ht="16" customHeight="1" x14ac:dyDescent="0.35">
      <c r="A141" s="15" t="s">
        <v>206</v>
      </c>
      <c r="B141" s="16" t="s">
        <v>211</v>
      </c>
      <c r="C141" s="16">
        <v>20</v>
      </c>
      <c r="D141" s="18"/>
      <c r="E141" s="18"/>
      <c r="F141" s="18"/>
      <c r="G141" s="18"/>
      <c r="H141" s="18"/>
      <c r="I141" s="17">
        <v>9.2060999999999993</v>
      </c>
      <c r="J141" s="16">
        <v>5</v>
      </c>
      <c r="K141" s="16"/>
      <c r="L141" s="16">
        <v>40</v>
      </c>
      <c r="M141" s="16"/>
      <c r="N141" s="18"/>
      <c r="O141" s="18"/>
      <c r="P141" s="12">
        <f>SUM(C141:H141)+SUM(J141:O141)</f>
        <v>65</v>
      </c>
    </row>
    <row r="142" spans="1:16" s="14" customFormat="1" ht="16" customHeight="1" x14ac:dyDescent="0.35">
      <c r="A142" s="15" t="s">
        <v>202</v>
      </c>
      <c r="B142" s="16" t="s">
        <v>208</v>
      </c>
      <c r="C142" s="16">
        <v>20</v>
      </c>
      <c r="D142" s="18"/>
      <c r="E142" s="18"/>
      <c r="F142" s="18"/>
      <c r="G142" s="18"/>
      <c r="H142" s="18"/>
      <c r="I142" s="17">
        <v>8.8678100000000004</v>
      </c>
      <c r="J142" s="16">
        <v>7</v>
      </c>
      <c r="K142" s="16">
        <v>20</v>
      </c>
      <c r="L142" s="16"/>
      <c r="M142" s="16"/>
      <c r="N142" s="18"/>
      <c r="O142" s="18"/>
      <c r="P142" s="12">
        <f>SUM(C142:H142)+SUM(J142:O142)</f>
        <v>47</v>
      </c>
    </row>
    <row r="143" spans="1:16" s="14" customFormat="1" ht="16" customHeight="1" x14ac:dyDescent="0.35">
      <c r="A143" s="15" t="s">
        <v>205</v>
      </c>
      <c r="B143" s="16" t="s">
        <v>209</v>
      </c>
      <c r="C143" s="16">
        <v>20</v>
      </c>
      <c r="D143" s="18"/>
      <c r="E143" s="18"/>
      <c r="F143" s="18"/>
      <c r="G143" s="18"/>
      <c r="H143" s="18"/>
      <c r="I143" s="17">
        <v>9.1803799999999995</v>
      </c>
      <c r="J143" s="16">
        <v>6</v>
      </c>
      <c r="K143" s="16">
        <v>20</v>
      </c>
      <c r="L143" s="16"/>
      <c r="M143" s="16"/>
      <c r="N143" s="18"/>
      <c r="O143" s="18"/>
      <c r="P143" s="12">
        <f>SUM(C143:H143)+SUM(J143:O143)</f>
        <v>46</v>
      </c>
    </row>
  </sheetData>
  <sortState xmlns:xlrd2="http://schemas.microsoft.com/office/spreadsheetml/2017/richdata2" ref="A139:P143">
    <sortCondition descending="1" ref="P138:P143"/>
  </sortState>
  <phoneticPr fontId="4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Maarja Litau</cp:lastModifiedBy>
  <cp:lastPrinted>2024-06-04T19:28:32Z</cp:lastPrinted>
  <dcterms:created xsi:type="dcterms:W3CDTF">2019-06-06T20:07:39Z</dcterms:created>
  <dcterms:modified xsi:type="dcterms:W3CDTF">2025-06-24T10:45:22Z</dcterms:modified>
</cp:coreProperties>
</file>