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a/Downloads/"/>
    </mc:Choice>
  </mc:AlternateContent>
  <xr:revisionPtr revIDLastSave="0" documentId="13_ncr:1_{E9B20AD8-9421-CB44-A262-D3B8A11DD143}" xr6:coauthVersionLast="47" xr6:coauthVersionMax="47" xr10:uidLastSave="{00000000-0000-0000-0000-000000000000}"/>
  <bookViews>
    <workbookView xWindow="19240" yWindow="500" windowWidth="36420" windowHeight="38820" xr2:uid="{F5EA5797-BC7E-3F41-BB32-B3BAEF0F9209}"/>
  </bookViews>
  <sheets>
    <sheet name="Points" sheetId="1" r:id="rId1"/>
  </sheets>
  <definedNames>
    <definedName name="_xlnm._FilterDatabase" localSheetId="0" hidden="1">Points!$A$63:$P$73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9" i="1" l="1"/>
  <c r="P109" i="1"/>
  <c r="P47" i="1"/>
  <c r="P31" i="1"/>
  <c r="P131" i="1"/>
  <c r="P130" i="1"/>
  <c r="P125" i="1"/>
  <c r="P102" i="1"/>
  <c r="P99" i="1"/>
  <c r="P97" i="1"/>
  <c r="P98" i="1"/>
  <c r="P101" i="1"/>
  <c r="P96" i="1"/>
  <c r="P80" i="1"/>
  <c r="P86" i="1"/>
  <c r="P85" i="1"/>
  <c r="P84" i="1"/>
  <c r="P88" i="1"/>
  <c r="P90" i="1"/>
  <c r="P82" i="1"/>
  <c r="P37" i="1"/>
  <c r="P29" i="1"/>
  <c r="P36" i="1"/>
  <c r="P32" i="1"/>
  <c r="P23" i="1"/>
  <c r="P18" i="1"/>
  <c r="P10" i="1"/>
  <c r="P8" i="1"/>
  <c r="P9" i="1"/>
  <c r="P113" i="1"/>
  <c r="P115" i="1"/>
  <c r="P24" i="1"/>
  <c r="P22" i="1"/>
  <c r="P38" i="1"/>
  <c r="P132" i="1"/>
  <c r="P133" i="1"/>
  <c r="P129" i="1"/>
  <c r="P121" i="1"/>
  <c r="P120" i="1"/>
  <c r="P114" i="1"/>
  <c r="P107" i="1"/>
  <c r="P108" i="1"/>
  <c r="P106" i="1"/>
  <c r="P87" i="1"/>
  <c r="P78" i="1"/>
  <c r="P89" i="1"/>
  <c r="P81" i="1"/>
  <c r="P91" i="1"/>
  <c r="P83" i="1"/>
  <c r="P77" i="1"/>
  <c r="P79" i="1"/>
  <c r="P41" i="1"/>
  <c r="P28" i="1"/>
  <c r="P33" i="1"/>
  <c r="P35" i="1"/>
  <c r="P7" i="1"/>
  <c r="P95" i="1"/>
  <c r="P100" i="1"/>
  <c r="P69" i="1"/>
  <c r="P67" i="1"/>
  <c r="P64" i="1"/>
  <c r="P65" i="1"/>
  <c r="P73" i="1"/>
  <c r="P68" i="1"/>
  <c r="P71" i="1"/>
  <c r="P63" i="1"/>
  <c r="P72" i="1"/>
  <c r="P66" i="1"/>
  <c r="P70" i="1"/>
  <c r="P56" i="1"/>
  <c r="P54" i="1"/>
  <c r="P58" i="1"/>
  <c r="P59" i="1"/>
  <c r="P55" i="1"/>
  <c r="P57" i="1"/>
  <c r="P53" i="1"/>
  <c r="P52" i="1"/>
  <c r="P46" i="1"/>
  <c r="P45" i="1"/>
  <c r="P48" i="1"/>
  <c r="P34" i="1"/>
  <c r="P30" i="1"/>
  <c r="P40" i="1"/>
  <c r="P39" i="1"/>
  <c r="P17" i="1"/>
  <c r="P11" i="1"/>
  <c r="P12" i="1"/>
  <c r="P13" i="1"/>
</calcChain>
</file>

<file path=xl/sharedStrings.xml><?xml version="1.0" encoding="utf-8"?>
<sst xmlns="http://schemas.openxmlformats.org/spreadsheetml/2006/main" count="417" uniqueCount="197">
  <si>
    <t>PUNKTIARVESTUS</t>
  </si>
  <si>
    <t>STREET A</t>
  </si>
  <si>
    <t>NIMI</t>
  </si>
  <si>
    <t>NUMBER</t>
  </si>
  <si>
    <t>1. start</t>
  </si>
  <si>
    <t>Kvalifikatsioon</t>
  </si>
  <si>
    <t>E1</t>
  </si>
  <si>
    <t>E2</t>
  </si>
  <si>
    <t>E3</t>
  </si>
  <si>
    <t>E4</t>
  </si>
  <si>
    <t>KOKKU</t>
  </si>
  <si>
    <t>Q1</t>
  </si>
  <si>
    <t>Q2</t>
  </si>
  <si>
    <t>Q parim tulemus</t>
  </si>
  <si>
    <t>Illimar Süvari</t>
  </si>
  <si>
    <t>PET555</t>
  </si>
  <si>
    <t>J/BR</t>
  </si>
  <si>
    <t>STREET B</t>
  </si>
  <si>
    <t>SUPER STREET</t>
  </si>
  <si>
    <t>SUPER GAS</t>
  </si>
  <si>
    <t>ST/A112</t>
  </si>
  <si>
    <t>Marko Martinson</t>
  </si>
  <si>
    <t>E5</t>
  </si>
  <si>
    <t>Tanel Kodusaar</t>
  </si>
  <si>
    <t>Ivo Liivat</t>
  </si>
  <si>
    <t>Q3</t>
  </si>
  <si>
    <t>STREET</t>
  </si>
  <si>
    <t>PET</t>
  </si>
  <si>
    <t>SST555</t>
  </si>
  <si>
    <t>Mihkel Järv</t>
  </si>
  <si>
    <t>SST037</t>
  </si>
  <si>
    <t>SG334</t>
  </si>
  <si>
    <t>Argo Kevade</t>
  </si>
  <si>
    <t>Tanel Tähepõld</t>
  </si>
  <si>
    <t>Roland Nuude</t>
  </si>
  <si>
    <t>ST/B072</t>
  </si>
  <si>
    <t>Ahto Vasar</t>
  </si>
  <si>
    <t>Ike Lilleorg</t>
  </si>
  <si>
    <t>Challenger Cup</t>
  </si>
  <si>
    <t>Q4</t>
  </si>
  <si>
    <t>Q5</t>
  </si>
  <si>
    <t>Siimo Saar</t>
  </si>
  <si>
    <t>C14</t>
  </si>
  <si>
    <t>Reigo Heinla</t>
  </si>
  <si>
    <t>C15</t>
  </si>
  <si>
    <t>Urve Vanker</t>
  </si>
  <si>
    <t>C11</t>
  </si>
  <si>
    <t>Rando Orno</t>
  </si>
  <si>
    <t>PET715</t>
  </si>
  <si>
    <t>Keit Potter</t>
  </si>
  <si>
    <t>Carl Alekand</t>
  </si>
  <si>
    <t>Urmo Olesk</t>
  </si>
  <si>
    <t>Kalmer Varov</t>
  </si>
  <si>
    <t>Sander Kalso</t>
  </si>
  <si>
    <t>ST813</t>
  </si>
  <si>
    <t>Harri Olak</t>
  </si>
  <si>
    <t>SST013</t>
  </si>
  <si>
    <t>C30</t>
  </si>
  <si>
    <t>Juho Polukainen</t>
  </si>
  <si>
    <t>J/BR567</t>
  </si>
  <si>
    <t>J/BR813</t>
  </si>
  <si>
    <t>Reio Lilleorg</t>
  </si>
  <si>
    <t>Roby Vesik</t>
  </si>
  <si>
    <t>PET037</t>
  </si>
  <si>
    <t>PET072</t>
  </si>
  <si>
    <t>PET112</t>
  </si>
  <si>
    <t>PET556</t>
  </si>
  <si>
    <t>PET777</t>
  </si>
  <si>
    <t>Selena Süvari</t>
  </si>
  <si>
    <t>ST777</t>
  </si>
  <si>
    <t>ST/A211</t>
  </si>
  <si>
    <t>ST/A420</t>
  </si>
  <si>
    <t>ST/A600</t>
  </si>
  <si>
    <t>Ragne Martinson</t>
  </si>
  <si>
    <t>Kristin Hango</t>
  </si>
  <si>
    <t>ST/B138</t>
  </si>
  <si>
    <t>ST/B481</t>
  </si>
  <si>
    <t>ST/B544</t>
  </si>
  <si>
    <t>ST/B715</t>
  </si>
  <si>
    <t>Kristjan Palmiste</t>
  </si>
  <si>
    <t>Raigo Raamat</t>
  </si>
  <si>
    <t>SST021</t>
  </si>
  <si>
    <t>SST280</t>
  </si>
  <si>
    <t>SST333</t>
  </si>
  <si>
    <t>SST556</t>
  </si>
  <si>
    <t>SST705</t>
  </si>
  <si>
    <t>Samvel Mäemurd</t>
  </si>
  <si>
    <t>Ketlin Semidotski</t>
  </si>
  <si>
    <t>SG077</t>
  </si>
  <si>
    <t>SG096</t>
  </si>
  <si>
    <t>SG333</t>
  </si>
  <si>
    <t>Sten Olavi Lember</t>
  </si>
  <si>
    <t>SUPER COMP</t>
  </si>
  <si>
    <t>OUTLAW</t>
  </si>
  <si>
    <t>OUTLAW EXTREME</t>
  </si>
  <si>
    <t>BIKE BRACKET</t>
  </si>
  <si>
    <t>PRO BIKE</t>
  </si>
  <si>
    <t>J/DR</t>
  </si>
  <si>
    <t>OL024</t>
  </si>
  <si>
    <t>OL500</t>
  </si>
  <si>
    <t>OL777</t>
  </si>
  <si>
    <t>Janar Lükk</t>
  </si>
  <si>
    <t>Veljo Einberg</t>
  </si>
  <si>
    <t>Andres Miller</t>
  </si>
  <si>
    <t>C19</t>
  </si>
  <si>
    <t>C34</t>
  </si>
  <si>
    <t>Rait Radsin</t>
  </si>
  <si>
    <t>Jevgenij Kopaniev</t>
  </si>
  <si>
    <t>J/DR148</t>
  </si>
  <si>
    <t>J/DR255</t>
  </si>
  <si>
    <t>J/DR921</t>
  </si>
  <si>
    <t>Laura Lükk</t>
  </si>
  <si>
    <t>Kendra Kingo</t>
  </si>
  <si>
    <t>Lenna Leiger</t>
  </si>
  <si>
    <t>PET066</t>
  </si>
  <si>
    <t>PET626</t>
  </si>
  <si>
    <t>PET655</t>
  </si>
  <si>
    <t>Maksims Milcs</t>
  </si>
  <si>
    <t>Andrejs Gorbatovskis</t>
  </si>
  <si>
    <t>ST007</t>
  </si>
  <si>
    <t>Mihail Romanenkov</t>
  </si>
  <si>
    <t>ST/A036</t>
  </si>
  <si>
    <t>ST/A919</t>
  </si>
  <si>
    <t>Aare Roosiväli</t>
  </si>
  <si>
    <t>Dagnis Krūmiņš</t>
  </si>
  <si>
    <t>Eriks Statkus</t>
  </si>
  <si>
    <t>ST/B112</t>
  </si>
  <si>
    <t>ST/B669</t>
  </si>
  <si>
    <t>ST/B929</t>
  </si>
  <si>
    <t>Mairon Nukk</t>
  </si>
  <si>
    <t>Daniils Bickovs</t>
  </si>
  <si>
    <t>Merit Simisker</t>
  </si>
  <si>
    <t>SST066</t>
  </si>
  <si>
    <t>SST153</t>
  </si>
  <si>
    <t>SST240</t>
  </si>
  <si>
    <t>Sven-Ervin Paap</t>
  </si>
  <si>
    <t>Kaido Jõema</t>
  </si>
  <si>
    <t>Tarvo Järv</t>
  </si>
  <si>
    <t>SG116</t>
  </si>
  <si>
    <t>SG707</t>
  </si>
  <si>
    <t>SG858</t>
  </si>
  <si>
    <t>Martin Adamson</t>
  </si>
  <si>
    <t>Ivar Prees</t>
  </si>
  <si>
    <t>Karl-Martin Karlson</t>
  </si>
  <si>
    <t>SC005</t>
  </si>
  <si>
    <t>SC333</t>
  </si>
  <si>
    <t>SC669</t>
  </si>
  <si>
    <t>Kert Orusaar</t>
  </si>
  <si>
    <t>Indrek Ando</t>
  </si>
  <si>
    <t>Riivo Sinijärv</t>
  </si>
  <si>
    <t>Janno Leiger</t>
  </si>
  <si>
    <t>BB427</t>
  </si>
  <si>
    <t>Deivid Urbus</t>
  </si>
  <si>
    <t>Ville Bäckman</t>
  </si>
  <si>
    <t>Tarvo Erm</t>
  </si>
  <si>
    <t>Silver Šefer</t>
  </si>
  <si>
    <t>Gert Erm</t>
  </si>
  <si>
    <t>PB001</t>
  </si>
  <si>
    <t>PB444</t>
  </si>
  <si>
    <t>PB486</t>
  </si>
  <si>
    <t>PB516</t>
  </si>
  <si>
    <t>PB888</t>
  </si>
  <si>
    <t>Aldar Pärn</t>
  </si>
  <si>
    <t>Luxury Motors EDRA Nationals 2025</t>
  </si>
  <si>
    <t>27-29.06.2025</t>
  </si>
  <si>
    <t>C321</t>
  </si>
  <si>
    <t>PET321</t>
  </si>
  <si>
    <t>PET666</t>
  </si>
  <si>
    <t>PET998</t>
  </si>
  <si>
    <t>PET999</t>
  </si>
  <si>
    <t>Alex Raadik</t>
  </si>
  <si>
    <t>ST073</t>
  </si>
  <si>
    <t>Mart Laosma</t>
  </si>
  <si>
    <t>ST/A330</t>
  </si>
  <si>
    <t>ST/A500</t>
  </si>
  <si>
    <t>Maksim Solodin</t>
  </si>
  <si>
    <t>ST/B150</t>
  </si>
  <si>
    <t>ST/B550</t>
  </si>
  <si>
    <t>ST/B666</t>
  </si>
  <si>
    <t>Eduards Gucunajecs</t>
  </si>
  <si>
    <t>Tanel Kink</t>
  </si>
  <si>
    <t>SST033</t>
  </si>
  <si>
    <t>SST197</t>
  </si>
  <si>
    <t>SST321</t>
  </si>
  <si>
    <t>SST999</t>
  </si>
  <si>
    <t>Martins Lakotkins</t>
  </si>
  <si>
    <t>Jorgen Nittim</t>
  </si>
  <si>
    <t>Oliver Rüster</t>
  </si>
  <si>
    <t>SG899</t>
  </si>
  <si>
    <t>Tenno Veber</t>
  </si>
  <si>
    <t>SC240</t>
  </si>
  <si>
    <t>Reio Piller</t>
  </si>
  <si>
    <t>Jevgenij Bickovs</t>
  </si>
  <si>
    <t>OLX123</t>
  </si>
  <si>
    <t>OLX242</t>
  </si>
  <si>
    <t>OLX666</t>
  </si>
  <si>
    <t>Vytautas Matusevicius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</si>
</sst>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5309-1B00-5648-96EE-9E1DFAA74F52}">
  <dimension ref="A1:P133"/>
  <sheetViews>
    <sheetView tabSelected="1" topLeftCell="A107" zoomScale="216" zoomScaleNormal="230" workbookViewId="0">
      <selection activeCell="P128" sqref="P128"/>
    </sheetView>
  </sheetViews>
  <sheetFormatPr baseColWidth="10" defaultRowHeight="16" x14ac:dyDescent="0.2"/>
  <cols>
    <col min="1" max="1" width="11.6640625" customWidth="1"/>
    <col min="2" max="2" width="6.5" style="5" customWidth="1"/>
    <col min="3" max="3" width="5.6640625" style="5" customWidth="1"/>
    <col min="4" max="8" width="2.5" style="5" customWidth="1"/>
    <col min="9" max="9" width="9.33203125" style="10" bestFit="1" customWidth="1"/>
    <col min="10" max="10" width="8" style="5" bestFit="1" customWidth="1"/>
    <col min="11" max="15" width="3" style="5" customWidth="1"/>
    <col min="16" max="16" width="4.5" style="5" bestFit="1" customWidth="1"/>
  </cols>
  <sheetData>
    <row r="1" spans="1:16" ht="24" x14ac:dyDescent="0.3">
      <c r="A1" s="1" t="s">
        <v>163</v>
      </c>
      <c r="B1" s="6"/>
      <c r="C1" s="4"/>
      <c r="D1" s="6"/>
      <c r="E1" s="6"/>
      <c r="F1" s="6"/>
      <c r="G1" s="6"/>
      <c r="H1" s="6"/>
      <c r="I1" s="8"/>
      <c r="J1" s="4"/>
      <c r="K1" s="4"/>
      <c r="L1" s="4"/>
      <c r="M1" s="4"/>
      <c r="N1" s="4"/>
      <c r="O1" s="4"/>
      <c r="P1" s="4"/>
    </row>
    <row r="2" spans="1:16" x14ac:dyDescent="0.2">
      <c r="A2" s="7" t="s">
        <v>164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  <c r="O2" s="4"/>
      <c r="P2" s="4"/>
    </row>
    <row r="3" spans="1:16" ht="26" x14ac:dyDescent="0.3">
      <c r="A3" s="3" t="s">
        <v>0</v>
      </c>
      <c r="B3" s="4"/>
      <c r="C3" s="4"/>
      <c r="D3" s="4"/>
      <c r="E3" s="4"/>
      <c r="F3" s="4"/>
      <c r="G3" s="4"/>
      <c r="H3" s="4"/>
      <c r="I3" s="9"/>
      <c r="J3" s="4"/>
      <c r="K3" s="4"/>
      <c r="L3" s="4"/>
      <c r="M3" s="4"/>
      <c r="N3" s="4"/>
      <c r="O3" s="4"/>
    </row>
    <row r="4" spans="1:16" x14ac:dyDescent="0.2">
      <c r="A4" s="2"/>
      <c r="B4" s="4"/>
      <c r="C4" s="4"/>
      <c r="D4" s="4"/>
      <c r="E4" s="4"/>
      <c r="F4" s="4"/>
      <c r="G4" s="4"/>
      <c r="H4" s="4"/>
      <c r="I4" s="9"/>
      <c r="J4" s="4"/>
      <c r="K4" s="4"/>
      <c r="L4" s="4"/>
      <c r="M4" s="4"/>
      <c r="N4" s="4"/>
      <c r="O4" s="4"/>
      <c r="P4" s="4"/>
    </row>
    <row r="5" spans="1:16" s="14" customFormat="1" ht="16" customHeight="1" x14ac:dyDescent="0.2">
      <c r="A5" s="19" t="s">
        <v>38</v>
      </c>
      <c r="B5" s="20"/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0"/>
    </row>
    <row r="6" spans="1:16" s="14" customFormat="1" ht="16" customHeight="1" x14ac:dyDescent="0.2">
      <c r="A6" s="11" t="s">
        <v>2</v>
      </c>
      <c r="B6" s="12" t="s">
        <v>3</v>
      </c>
      <c r="C6" s="12" t="s">
        <v>4</v>
      </c>
      <c r="D6" s="12" t="s">
        <v>11</v>
      </c>
      <c r="E6" s="12" t="s">
        <v>12</v>
      </c>
      <c r="F6" s="12" t="s">
        <v>25</v>
      </c>
      <c r="G6" s="12" t="s">
        <v>39</v>
      </c>
      <c r="H6" s="12" t="s">
        <v>40</v>
      </c>
      <c r="I6" s="13" t="s">
        <v>13</v>
      </c>
      <c r="J6" s="12" t="s">
        <v>5</v>
      </c>
      <c r="K6" s="12" t="s">
        <v>6</v>
      </c>
      <c r="L6" s="12" t="s">
        <v>7</v>
      </c>
      <c r="M6" s="12" t="s">
        <v>8</v>
      </c>
      <c r="N6" s="12" t="s">
        <v>9</v>
      </c>
      <c r="O6" s="12" t="s">
        <v>22</v>
      </c>
      <c r="P6" s="12" t="s">
        <v>10</v>
      </c>
    </row>
    <row r="7" spans="1:16" s="14" customFormat="1" ht="16" customHeight="1" x14ac:dyDescent="0.2">
      <c r="A7" s="15" t="s">
        <v>106</v>
      </c>
      <c r="B7" s="16" t="s">
        <v>104</v>
      </c>
      <c r="C7" s="16">
        <v>20</v>
      </c>
      <c r="D7" s="18"/>
      <c r="E7" s="18"/>
      <c r="F7" s="18"/>
      <c r="G7" s="18"/>
      <c r="H7" s="18"/>
      <c r="I7" s="17">
        <v>0.22123999999999999</v>
      </c>
      <c r="J7" s="16">
        <v>3</v>
      </c>
      <c r="K7" s="16"/>
      <c r="L7" s="16"/>
      <c r="M7" s="16">
        <v>80</v>
      </c>
      <c r="N7" s="18"/>
      <c r="O7" s="18"/>
      <c r="P7" s="12">
        <f t="shared" ref="P7:P13" si="0">SUM(C7:H7)+SUM(J7:O7)</f>
        <v>103</v>
      </c>
    </row>
    <row r="8" spans="1:16" s="14" customFormat="1" ht="16" customHeight="1" x14ac:dyDescent="0.2">
      <c r="A8" s="15" t="s">
        <v>41</v>
      </c>
      <c r="B8" s="16" t="s">
        <v>42</v>
      </c>
      <c r="C8" s="16">
        <v>20</v>
      </c>
      <c r="D8" s="18"/>
      <c r="E8" s="18"/>
      <c r="F8" s="18"/>
      <c r="G8" s="18"/>
      <c r="H8" s="18"/>
      <c r="I8" s="17">
        <v>9.9820000000000006E-2</v>
      </c>
      <c r="J8" s="16">
        <v>6</v>
      </c>
      <c r="K8" s="16"/>
      <c r="L8" s="16"/>
      <c r="M8" s="16">
        <v>60</v>
      </c>
      <c r="N8" s="18"/>
      <c r="O8" s="18"/>
      <c r="P8" s="12">
        <f t="shared" si="0"/>
        <v>86</v>
      </c>
    </row>
    <row r="9" spans="1:16" s="14" customFormat="1" ht="16" customHeight="1" x14ac:dyDescent="0.2">
      <c r="A9" s="15" t="s">
        <v>45</v>
      </c>
      <c r="B9" s="16" t="s">
        <v>46</v>
      </c>
      <c r="C9" s="16">
        <v>20</v>
      </c>
      <c r="D9" s="18"/>
      <c r="E9" s="18"/>
      <c r="F9" s="18"/>
      <c r="G9" s="18"/>
      <c r="H9" s="18"/>
      <c r="I9" s="17">
        <v>1.6000000000000001E-4</v>
      </c>
      <c r="J9" s="16">
        <v>8</v>
      </c>
      <c r="K9" s="16"/>
      <c r="L9" s="16">
        <v>40</v>
      </c>
      <c r="M9" s="16"/>
      <c r="N9" s="18"/>
      <c r="O9" s="18"/>
      <c r="P9" s="12">
        <f t="shared" si="0"/>
        <v>68</v>
      </c>
    </row>
    <row r="10" spans="1:16" s="14" customFormat="1" ht="16" customHeight="1" x14ac:dyDescent="0.2">
      <c r="A10" s="15" t="s">
        <v>107</v>
      </c>
      <c r="B10" s="16" t="s">
        <v>105</v>
      </c>
      <c r="C10" s="16">
        <v>20</v>
      </c>
      <c r="D10" s="18"/>
      <c r="E10" s="18"/>
      <c r="F10" s="18"/>
      <c r="G10" s="18"/>
      <c r="H10" s="18"/>
      <c r="I10" s="17">
        <v>0.11711000000000001</v>
      </c>
      <c r="J10" s="16">
        <v>4</v>
      </c>
      <c r="K10" s="16"/>
      <c r="L10" s="16">
        <v>40</v>
      </c>
      <c r="M10" s="16"/>
      <c r="N10" s="18"/>
      <c r="O10" s="18"/>
      <c r="P10" s="12">
        <f t="shared" si="0"/>
        <v>64</v>
      </c>
    </row>
    <row r="11" spans="1:16" s="14" customFormat="1" ht="16" customHeight="1" x14ac:dyDescent="0.2">
      <c r="A11" s="15" t="s">
        <v>43</v>
      </c>
      <c r="B11" s="16" t="s">
        <v>44</v>
      </c>
      <c r="C11" s="16">
        <v>20</v>
      </c>
      <c r="D11" s="18"/>
      <c r="E11" s="18"/>
      <c r="F11" s="18"/>
      <c r="G11" s="18"/>
      <c r="H11" s="18"/>
      <c r="I11" s="17">
        <v>7.3120000000000004E-2</v>
      </c>
      <c r="J11" s="16">
        <v>7</v>
      </c>
      <c r="K11" s="16">
        <v>20</v>
      </c>
      <c r="L11" s="16"/>
      <c r="M11" s="16"/>
      <c r="N11" s="18"/>
      <c r="O11" s="18"/>
      <c r="P11" s="12">
        <f t="shared" si="0"/>
        <v>47</v>
      </c>
    </row>
    <row r="12" spans="1:16" s="14" customFormat="1" ht="16" customHeight="1" x14ac:dyDescent="0.2">
      <c r="A12" s="15" t="s">
        <v>58</v>
      </c>
      <c r="B12" s="16" t="s">
        <v>57</v>
      </c>
      <c r="C12" s="16">
        <v>20</v>
      </c>
      <c r="D12" s="18"/>
      <c r="E12" s="18"/>
      <c r="F12" s="18"/>
      <c r="G12" s="18"/>
      <c r="H12" s="18"/>
      <c r="I12" s="17">
        <v>0.11619</v>
      </c>
      <c r="J12" s="16">
        <v>5</v>
      </c>
      <c r="K12" s="16">
        <v>20</v>
      </c>
      <c r="L12" s="16"/>
      <c r="M12" s="16"/>
      <c r="N12" s="18"/>
      <c r="O12" s="18"/>
      <c r="P12" s="12">
        <f t="shared" si="0"/>
        <v>45</v>
      </c>
    </row>
    <row r="13" spans="1:16" s="14" customFormat="1" ht="16" customHeight="1" x14ac:dyDescent="0.2">
      <c r="A13" s="15" t="s">
        <v>37</v>
      </c>
      <c r="B13" s="16" t="s">
        <v>165</v>
      </c>
      <c r="C13" s="16">
        <v>20</v>
      </c>
      <c r="D13" s="18"/>
      <c r="E13" s="18"/>
      <c r="F13" s="18"/>
      <c r="G13" s="18"/>
      <c r="H13" s="18"/>
      <c r="I13" s="17">
        <v>0.2208</v>
      </c>
      <c r="J13" s="16">
        <v>4</v>
      </c>
      <c r="K13" s="16">
        <v>20</v>
      </c>
      <c r="L13" s="16"/>
      <c r="M13" s="16"/>
      <c r="N13" s="18"/>
      <c r="O13" s="18"/>
      <c r="P13" s="12">
        <f t="shared" si="0"/>
        <v>44</v>
      </c>
    </row>
    <row r="14" spans="1:16" s="14" customFormat="1" ht="16" customHeight="1" x14ac:dyDescent="0.2">
      <c r="B14" s="20"/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</row>
    <row r="15" spans="1:16" s="14" customFormat="1" ht="16" customHeight="1" x14ac:dyDescent="0.2">
      <c r="A15" s="19" t="s">
        <v>16</v>
      </c>
      <c r="B15" s="20"/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0"/>
    </row>
    <row r="16" spans="1:16" s="14" customFormat="1" ht="16" customHeight="1" x14ac:dyDescent="0.2">
      <c r="A16" s="11" t="s">
        <v>2</v>
      </c>
      <c r="B16" s="12" t="s">
        <v>3</v>
      </c>
      <c r="C16" s="12" t="s">
        <v>4</v>
      </c>
      <c r="D16" s="12" t="s">
        <v>11</v>
      </c>
      <c r="E16" s="12" t="s">
        <v>12</v>
      </c>
      <c r="F16" s="12" t="s">
        <v>25</v>
      </c>
      <c r="G16" s="12" t="s">
        <v>39</v>
      </c>
      <c r="H16" s="12" t="s">
        <v>40</v>
      </c>
      <c r="I16" s="13" t="s">
        <v>13</v>
      </c>
      <c r="J16" s="12" t="s">
        <v>5</v>
      </c>
      <c r="K16" s="12" t="s">
        <v>6</v>
      </c>
      <c r="L16" s="12" t="s">
        <v>7</v>
      </c>
      <c r="M16" s="12" t="s">
        <v>8</v>
      </c>
      <c r="N16" s="12" t="s">
        <v>9</v>
      </c>
      <c r="O16" s="12" t="s">
        <v>22</v>
      </c>
      <c r="P16" s="12" t="s">
        <v>10</v>
      </c>
    </row>
    <row r="17" spans="1:16" s="14" customFormat="1" ht="16" customHeight="1" x14ac:dyDescent="0.2">
      <c r="A17" s="15" t="s">
        <v>62</v>
      </c>
      <c r="B17" s="16" t="s">
        <v>60</v>
      </c>
      <c r="C17" s="16">
        <v>20</v>
      </c>
      <c r="D17" s="18"/>
      <c r="E17" s="18"/>
      <c r="F17" s="18"/>
      <c r="G17" s="18"/>
      <c r="H17" s="18"/>
      <c r="I17" s="17">
        <v>1.04E-2</v>
      </c>
      <c r="J17" s="16">
        <v>8</v>
      </c>
      <c r="K17" s="16">
        <v>40</v>
      </c>
      <c r="L17" s="18"/>
      <c r="M17" s="18"/>
      <c r="N17" s="18"/>
      <c r="O17" s="18"/>
      <c r="P17" s="12">
        <f>SUM(C17:G17)+SUM(J17:O17)</f>
        <v>68</v>
      </c>
    </row>
    <row r="18" spans="1:16" s="14" customFormat="1" ht="16" customHeight="1" x14ac:dyDescent="0.2">
      <c r="A18" s="15" t="s">
        <v>61</v>
      </c>
      <c r="B18" s="16" t="s">
        <v>59</v>
      </c>
      <c r="C18" s="16">
        <v>20</v>
      </c>
      <c r="D18" s="18"/>
      <c r="E18" s="18"/>
      <c r="F18" s="18"/>
      <c r="G18" s="18"/>
      <c r="H18" s="18"/>
      <c r="I18" s="17">
        <v>0.1391</v>
      </c>
      <c r="J18" s="16">
        <v>7</v>
      </c>
      <c r="K18" s="16">
        <v>20</v>
      </c>
      <c r="L18" s="18"/>
      <c r="M18" s="18"/>
      <c r="N18" s="18"/>
      <c r="O18" s="18"/>
      <c r="P18" s="12">
        <f>SUM(C18:G18)+SUM(J18:O18)</f>
        <v>47</v>
      </c>
    </row>
    <row r="19" spans="1:16" s="14" customFormat="1" ht="16" customHeight="1" x14ac:dyDescent="0.2"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</row>
    <row r="20" spans="1:16" s="14" customFormat="1" ht="16" customHeight="1" x14ac:dyDescent="0.2">
      <c r="A20" s="19" t="s">
        <v>97</v>
      </c>
      <c r="B20" s="20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0"/>
    </row>
    <row r="21" spans="1:16" s="14" customFormat="1" ht="16" customHeight="1" x14ac:dyDescent="0.2">
      <c r="A21" s="11" t="s">
        <v>2</v>
      </c>
      <c r="B21" s="12" t="s">
        <v>3</v>
      </c>
      <c r="C21" s="12" t="s">
        <v>4</v>
      </c>
      <c r="D21" s="12" t="s">
        <v>11</v>
      </c>
      <c r="E21" s="12" t="s">
        <v>12</v>
      </c>
      <c r="F21" s="12" t="s">
        <v>25</v>
      </c>
      <c r="G21" s="12" t="s">
        <v>39</v>
      </c>
      <c r="H21" s="12" t="s">
        <v>40</v>
      </c>
      <c r="I21" s="13" t="s">
        <v>13</v>
      </c>
      <c r="J21" s="12" t="s">
        <v>5</v>
      </c>
      <c r="K21" s="12" t="s">
        <v>6</v>
      </c>
      <c r="L21" s="12" t="s">
        <v>7</v>
      </c>
      <c r="M21" s="12" t="s">
        <v>8</v>
      </c>
      <c r="N21" s="12" t="s">
        <v>9</v>
      </c>
      <c r="O21" s="12" t="s">
        <v>22</v>
      </c>
      <c r="P21" s="12" t="s">
        <v>10</v>
      </c>
    </row>
    <row r="22" spans="1:16" s="14" customFormat="1" ht="16" customHeight="1" x14ac:dyDescent="0.2">
      <c r="A22" s="15" t="s">
        <v>111</v>
      </c>
      <c r="B22" s="16" t="s">
        <v>108</v>
      </c>
      <c r="C22" s="16">
        <v>20</v>
      </c>
      <c r="D22" s="18"/>
      <c r="E22" s="18"/>
      <c r="F22" s="18"/>
      <c r="G22" s="18"/>
      <c r="H22" s="18"/>
      <c r="I22" s="17">
        <v>4.9500000000000002E-2</v>
      </c>
      <c r="J22" s="16">
        <v>8</v>
      </c>
      <c r="K22" s="16"/>
      <c r="L22" s="16">
        <v>60</v>
      </c>
      <c r="M22" s="18"/>
      <c r="N22" s="18"/>
      <c r="O22" s="18"/>
      <c r="P22" s="12">
        <f>SUM(C22:G22)+SUM(J22:O22)</f>
        <v>88</v>
      </c>
    </row>
    <row r="23" spans="1:16" s="14" customFormat="1" ht="16" customHeight="1" x14ac:dyDescent="0.2">
      <c r="A23" s="15" t="s">
        <v>112</v>
      </c>
      <c r="B23" s="16" t="s">
        <v>109</v>
      </c>
      <c r="C23" s="16">
        <v>20</v>
      </c>
      <c r="D23" s="18"/>
      <c r="E23" s="18"/>
      <c r="F23" s="18"/>
      <c r="G23" s="18"/>
      <c r="H23" s="18"/>
      <c r="I23" s="17">
        <v>0.12889999999999999</v>
      </c>
      <c r="J23" s="16">
        <v>6</v>
      </c>
      <c r="K23" s="16"/>
      <c r="L23" s="16">
        <v>40</v>
      </c>
      <c r="M23" s="18"/>
      <c r="N23" s="18"/>
      <c r="O23" s="18"/>
      <c r="P23" s="12">
        <f>SUM(C23:G23)+SUM(J23:O23)</f>
        <v>66</v>
      </c>
    </row>
    <row r="24" spans="1:16" s="14" customFormat="1" ht="16" customHeight="1" x14ac:dyDescent="0.2">
      <c r="A24" s="15" t="s">
        <v>113</v>
      </c>
      <c r="B24" s="16" t="s">
        <v>110</v>
      </c>
      <c r="C24" s="16">
        <v>20</v>
      </c>
      <c r="D24" s="18"/>
      <c r="E24" s="18"/>
      <c r="F24" s="18"/>
      <c r="G24" s="18"/>
      <c r="H24" s="18"/>
      <c r="I24" s="17">
        <v>8.1699999999999995E-2</v>
      </c>
      <c r="J24" s="16">
        <v>7</v>
      </c>
      <c r="K24" s="16">
        <v>20</v>
      </c>
      <c r="L24" s="16"/>
      <c r="M24" s="18"/>
      <c r="N24" s="18"/>
      <c r="O24" s="18"/>
      <c r="P24" s="12">
        <f>SUM(C24:G24)+SUM(J24:O24)</f>
        <v>47</v>
      </c>
    </row>
    <row r="25" spans="1:16" s="14" customFormat="1" ht="16" customHeight="1" x14ac:dyDescent="0.2">
      <c r="B25" s="20"/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</row>
    <row r="26" spans="1:16" s="14" customFormat="1" ht="16" customHeight="1" x14ac:dyDescent="0.2">
      <c r="A26" s="19" t="s">
        <v>27</v>
      </c>
      <c r="B26" s="20"/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0"/>
      <c r="N26" s="20"/>
      <c r="O26" s="20"/>
      <c r="P26" s="20"/>
    </row>
    <row r="27" spans="1:16" s="14" customFormat="1" ht="16" customHeight="1" x14ac:dyDescent="0.2">
      <c r="A27" s="11" t="s">
        <v>2</v>
      </c>
      <c r="B27" s="12" t="s">
        <v>3</v>
      </c>
      <c r="C27" s="12" t="s">
        <v>4</v>
      </c>
      <c r="D27" s="12" t="s">
        <v>11</v>
      </c>
      <c r="E27" s="12" t="s">
        <v>12</v>
      </c>
      <c r="F27" s="12" t="s">
        <v>25</v>
      </c>
      <c r="G27" s="12" t="s">
        <v>39</v>
      </c>
      <c r="H27" s="12" t="s">
        <v>40</v>
      </c>
      <c r="I27" s="13" t="s">
        <v>13</v>
      </c>
      <c r="J27" s="12" t="s">
        <v>5</v>
      </c>
      <c r="K27" s="12" t="s">
        <v>6</v>
      </c>
      <c r="L27" s="12" t="s">
        <v>7</v>
      </c>
      <c r="M27" s="12" t="s">
        <v>8</v>
      </c>
      <c r="N27" s="12" t="s">
        <v>9</v>
      </c>
      <c r="O27" s="12" t="s">
        <v>22</v>
      </c>
      <c r="P27" s="12" t="s">
        <v>10</v>
      </c>
    </row>
    <row r="28" spans="1:16" s="14" customFormat="1" ht="16" customHeight="1" x14ac:dyDescent="0.2">
      <c r="A28" s="15" t="s">
        <v>21</v>
      </c>
      <c r="B28" s="16" t="s">
        <v>65</v>
      </c>
      <c r="C28" s="16">
        <v>20</v>
      </c>
      <c r="D28" s="18"/>
      <c r="E28" s="18"/>
      <c r="F28" s="18"/>
      <c r="G28" s="18"/>
      <c r="H28" s="18"/>
      <c r="I28" s="17">
        <v>2.0119999999999999E-2</v>
      </c>
      <c r="J28" s="16">
        <v>4</v>
      </c>
      <c r="K28" s="16"/>
      <c r="L28" s="16"/>
      <c r="M28" s="16"/>
      <c r="N28" s="16">
        <v>100</v>
      </c>
      <c r="O28" s="18"/>
      <c r="P28" s="12">
        <f>SUM(C28:H28)+SUM(J28:O28)</f>
        <v>124</v>
      </c>
    </row>
    <row r="29" spans="1:16" s="14" customFormat="1" ht="16" customHeight="1" x14ac:dyDescent="0.2">
      <c r="A29" s="15" t="s">
        <v>170</v>
      </c>
      <c r="B29" s="16" t="s">
        <v>167</v>
      </c>
      <c r="C29" s="16">
        <v>20</v>
      </c>
      <c r="D29" s="18"/>
      <c r="E29" s="18"/>
      <c r="F29" s="18"/>
      <c r="G29" s="18"/>
      <c r="H29" s="18"/>
      <c r="I29" s="17">
        <v>9.1900000000000003E-3</v>
      </c>
      <c r="J29" s="16">
        <v>8</v>
      </c>
      <c r="K29" s="16"/>
      <c r="L29" s="16"/>
      <c r="M29" s="16"/>
      <c r="N29" s="16">
        <v>80</v>
      </c>
      <c r="O29" s="18"/>
      <c r="P29" s="12">
        <f>SUM(C29:H29)+SUM(J29:O29)</f>
        <v>108</v>
      </c>
    </row>
    <row r="30" spans="1:16" s="14" customFormat="1" ht="16" customHeight="1" x14ac:dyDescent="0.2">
      <c r="A30" s="15" t="s">
        <v>14</v>
      </c>
      <c r="B30" s="16" t="s">
        <v>15</v>
      </c>
      <c r="C30" s="16">
        <v>20</v>
      </c>
      <c r="D30" s="18"/>
      <c r="E30" s="18"/>
      <c r="F30" s="18"/>
      <c r="G30" s="18"/>
      <c r="H30" s="18"/>
      <c r="I30" s="17">
        <v>1.8679999999999999E-2</v>
      </c>
      <c r="J30" s="16">
        <v>5</v>
      </c>
      <c r="K30" s="16"/>
      <c r="L30" s="16"/>
      <c r="M30" s="16">
        <v>60</v>
      </c>
      <c r="N30" s="16"/>
      <c r="O30" s="18"/>
      <c r="P30" s="12">
        <f>SUM(C30:H30)+SUM(J30:O30)</f>
        <v>85</v>
      </c>
    </row>
    <row r="31" spans="1:16" s="14" customFormat="1" ht="16" customHeight="1" x14ac:dyDescent="0.2">
      <c r="A31" s="15" t="s">
        <v>124</v>
      </c>
      <c r="B31" s="16" t="s">
        <v>168</v>
      </c>
      <c r="C31" s="16">
        <v>20</v>
      </c>
      <c r="D31" s="18"/>
      <c r="E31" s="18"/>
      <c r="F31" s="18"/>
      <c r="G31" s="18"/>
      <c r="H31" s="18"/>
      <c r="I31" s="17">
        <v>2.1600000000000001E-2</v>
      </c>
      <c r="J31" s="16">
        <v>4</v>
      </c>
      <c r="K31" s="16"/>
      <c r="L31" s="16"/>
      <c r="M31" s="16">
        <v>60</v>
      </c>
      <c r="N31" s="16"/>
      <c r="O31" s="18"/>
      <c r="P31" s="12">
        <f>SUM(C31:H31)+SUM(J31:O31)</f>
        <v>84</v>
      </c>
    </row>
    <row r="32" spans="1:16" s="14" customFormat="1" ht="16" customHeight="1" x14ac:dyDescent="0.2">
      <c r="A32" s="15" t="s">
        <v>33</v>
      </c>
      <c r="B32" s="16" t="s">
        <v>64</v>
      </c>
      <c r="C32" s="16">
        <v>20</v>
      </c>
      <c r="D32" s="18"/>
      <c r="E32" s="18"/>
      <c r="F32" s="18"/>
      <c r="G32" s="18"/>
      <c r="H32" s="18"/>
      <c r="I32" s="17">
        <v>9.58E-3</v>
      </c>
      <c r="J32" s="16">
        <v>7</v>
      </c>
      <c r="K32" s="16"/>
      <c r="L32" s="16">
        <v>40</v>
      </c>
      <c r="M32" s="16"/>
      <c r="N32" s="16"/>
      <c r="O32" s="18"/>
      <c r="P32" s="12">
        <f>SUM(C32:H32)+SUM(J32:O32)</f>
        <v>67</v>
      </c>
    </row>
    <row r="33" spans="1:16" s="14" customFormat="1" ht="16" customHeight="1" x14ac:dyDescent="0.2">
      <c r="A33" s="15" t="s">
        <v>125</v>
      </c>
      <c r="B33" s="16" t="s">
        <v>169</v>
      </c>
      <c r="C33" s="16">
        <v>20</v>
      </c>
      <c r="D33" s="18"/>
      <c r="E33" s="18"/>
      <c r="F33" s="18"/>
      <c r="G33" s="18"/>
      <c r="H33" s="18"/>
      <c r="I33" s="17">
        <v>7.9240000000000005E-2</v>
      </c>
      <c r="J33" s="16">
        <v>2</v>
      </c>
      <c r="K33" s="16"/>
      <c r="L33" s="16">
        <v>40</v>
      </c>
      <c r="M33" s="16"/>
      <c r="N33" s="16"/>
      <c r="O33" s="18"/>
      <c r="P33" s="12">
        <f>SUM(C33:H33)+SUM(J33:O33)</f>
        <v>62</v>
      </c>
    </row>
    <row r="34" spans="1:16" s="14" customFormat="1" ht="16" customHeight="1" x14ac:dyDescent="0.2">
      <c r="A34" s="15" t="s">
        <v>47</v>
      </c>
      <c r="B34" s="16" t="s">
        <v>48</v>
      </c>
      <c r="C34" s="16">
        <v>20</v>
      </c>
      <c r="D34" s="18"/>
      <c r="E34" s="18"/>
      <c r="F34" s="18"/>
      <c r="G34" s="18"/>
      <c r="H34" s="18"/>
      <c r="I34" s="17">
        <v>0.19653000000000001</v>
      </c>
      <c r="J34" s="16">
        <v>1</v>
      </c>
      <c r="K34" s="16"/>
      <c r="L34" s="16">
        <v>40</v>
      </c>
      <c r="M34" s="16"/>
      <c r="N34" s="16"/>
      <c r="O34" s="18"/>
      <c r="P34" s="12">
        <f>SUM(C34:H34)+SUM(J34:O34)</f>
        <v>61</v>
      </c>
    </row>
    <row r="35" spans="1:16" s="14" customFormat="1" ht="16" customHeight="1" x14ac:dyDescent="0.2">
      <c r="A35" s="15" t="s">
        <v>118</v>
      </c>
      <c r="B35" s="16" t="s">
        <v>116</v>
      </c>
      <c r="C35" s="16">
        <v>20</v>
      </c>
      <c r="D35" s="18"/>
      <c r="E35" s="18"/>
      <c r="F35" s="18"/>
      <c r="G35" s="18"/>
      <c r="H35" s="18"/>
      <c r="I35" s="17">
        <v>1.264E-2</v>
      </c>
      <c r="J35" s="16">
        <v>6</v>
      </c>
      <c r="K35" s="16">
        <v>20</v>
      </c>
      <c r="L35" s="16"/>
      <c r="M35" s="16"/>
      <c r="N35" s="16"/>
      <c r="O35" s="18"/>
      <c r="P35" s="12">
        <f>SUM(C35:H35)+SUM(J35:O35)</f>
        <v>46</v>
      </c>
    </row>
    <row r="36" spans="1:16" s="14" customFormat="1" ht="16" customHeight="1" x14ac:dyDescent="0.2">
      <c r="A36" s="15" t="s">
        <v>52</v>
      </c>
      <c r="B36" s="16" t="s">
        <v>66</v>
      </c>
      <c r="C36" s="16">
        <v>20</v>
      </c>
      <c r="D36" s="18"/>
      <c r="E36" s="18"/>
      <c r="F36" s="18"/>
      <c r="G36" s="18"/>
      <c r="H36" s="18"/>
      <c r="I36" s="17">
        <v>2.5530000000000001E-2</v>
      </c>
      <c r="J36" s="16">
        <v>3</v>
      </c>
      <c r="K36" s="16">
        <v>20</v>
      </c>
      <c r="L36" s="16"/>
      <c r="M36" s="16"/>
      <c r="N36" s="16"/>
      <c r="O36" s="18"/>
      <c r="P36" s="12">
        <f>SUM(C36:H36)+SUM(J36:O36)</f>
        <v>43</v>
      </c>
    </row>
    <row r="37" spans="1:16" s="14" customFormat="1" ht="16" customHeight="1" x14ac:dyDescent="0.2">
      <c r="A37" s="15" t="s">
        <v>68</v>
      </c>
      <c r="B37" s="16" t="s">
        <v>67</v>
      </c>
      <c r="C37" s="16">
        <v>20</v>
      </c>
      <c r="D37" s="18"/>
      <c r="E37" s="18"/>
      <c r="F37" s="18"/>
      <c r="G37" s="18"/>
      <c r="H37" s="18"/>
      <c r="I37" s="17">
        <v>2.24E-2</v>
      </c>
      <c r="J37" s="16">
        <v>3</v>
      </c>
      <c r="K37" s="16">
        <v>20</v>
      </c>
      <c r="L37" s="16"/>
      <c r="M37" s="16"/>
      <c r="N37" s="16"/>
      <c r="O37" s="18"/>
      <c r="P37" s="12">
        <f>SUM(C37:H37)+SUM(J37:O37)</f>
        <v>43</v>
      </c>
    </row>
    <row r="38" spans="1:16" s="14" customFormat="1" ht="16" customHeight="1" x14ac:dyDescent="0.2">
      <c r="A38" s="15" t="s">
        <v>24</v>
      </c>
      <c r="B38" s="16" t="s">
        <v>63</v>
      </c>
      <c r="C38" s="16">
        <v>20</v>
      </c>
      <c r="D38" s="18"/>
      <c r="E38" s="18"/>
      <c r="F38" s="18"/>
      <c r="G38" s="18"/>
      <c r="H38" s="18"/>
      <c r="I38" s="17">
        <v>0.1024</v>
      </c>
      <c r="J38" s="16">
        <v>2</v>
      </c>
      <c r="K38" s="16">
        <v>20</v>
      </c>
      <c r="L38" s="16"/>
      <c r="M38" s="16"/>
      <c r="N38" s="16"/>
      <c r="O38" s="18"/>
      <c r="P38" s="12">
        <f>SUM(C38:H38)+SUM(J38:O38)</f>
        <v>42</v>
      </c>
    </row>
    <row r="39" spans="1:16" s="14" customFormat="1" ht="16" customHeight="1" x14ac:dyDescent="0.2">
      <c r="A39" s="15" t="s">
        <v>107</v>
      </c>
      <c r="B39" s="16" t="s">
        <v>114</v>
      </c>
      <c r="C39" s="16">
        <v>20</v>
      </c>
      <c r="D39" s="18"/>
      <c r="E39" s="18"/>
      <c r="F39" s="18"/>
      <c r="G39" s="18"/>
      <c r="H39" s="18"/>
      <c r="I39" s="17">
        <v>8.9029999999999998E-2</v>
      </c>
      <c r="J39" s="16">
        <v>2</v>
      </c>
      <c r="K39" s="16">
        <v>20</v>
      </c>
      <c r="L39" s="16"/>
      <c r="M39" s="16"/>
      <c r="N39" s="16"/>
      <c r="O39" s="18"/>
      <c r="P39" s="12">
        <f>SUM(C39:H39)+SUM(J39:O39)</f>
        <v>42</v>
      </c>
    </row>
    <row r="40" spans="1:16" s="14" customFormat="1" ht="16" customHeight="1" x14ac:dyDescent="0.2">
      <c r="A40" s="15" t="s">
        <v>117</v>
      </c>
      <c r="B40" s="16" t="s">
        <v>115</v>
      </c>
      <c r="C40" s="16">
        <v>20</v>
      </c>
      <c r="D40" s="18"/>
      <c r="E40" s="18"/>
      <c r="F40" s="18"/>
      <c r="G40" s="18"/>
      <c r="H40" s="18"/>
      <c r="I40" s="17">
        <v>3.9010000000000003E-2</v>
      </c>
      <c r="J40" s="16">
        <v>2</v>
      </c>
      <c r="K40" s="16">
        <v>20</v>
      </c>
      <c r="L40" s="16"/>
      <c r="M40" s="16"/>
      <c r="N40" s="16"/>
      <c r="O40" s="18"/>
      <c r="P40" s="12">
        <f>SUM(C40:H40)+SUM(J40:O40)</f>
        <v>42</v>
      </c>
    </row>
    <row r="41" spans="1:16" s="14" customFormat="1" ht="16" customHeight="1" x14ac:dyDescent="0.2">
      <c r="A41" s="15" t="s">
        <v>37</v>
      </c>
      <c r="B41" s="16" t="s">
        <v>166</v>
      </c>
      <c r="C41" s="16">
        <v>20</v>
      </c>
      <c r="D41" s="18"/>
      <c r="E41" s="18"/>
      <c r="F41" s="18"/>
      <c r="G41" s="18"/>
      <c r="H41" s="18"/>
      <c r="I41" s="17">
        <v>0.17466999999999999</v>
      </c>
      <c r="J41" s="16">
        <v>1</v>
      </c>
      <c r="K41" s="16">
        <v>20</v>
      </c>
      <c r="L41" s="16"/>
      <c r="M41" s="16"/>
      <c r="N41" s="16"/>
      <c r="O41" s="18"/>
      <c r="P41" s="12">
        <f>SUM(C41:H41)+SUM(J41:O41)</f>
        <v>41</v>
      </c>
    </row>
    <row r="42" spans="1:16" s="14" customFormat="1" ht="16" customHeight="1" x14ac:dyDescent="0.2">
      <c r="B42" s="20"/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0"/>
      <c r="N42" s="20"/>
      <c r="O42" s="20"/>
      <c r="P42" s="20"/>
    </row>
    <row r="43" spans="1:16" s="14" customFormat="1" ht="16" customHeight="1" x14ac:dyDescent="0.2">
      <c r="A43" s="19" t="s">
        <v>26</v>
      </c>
      <c r="B43" s="20"/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0"/>
      <c r="N43" s="20"/>
      <c r="O43" s="20"/>
      <c r="P43" s="20"/>
    </row>
    <row r="44" spans="1:16" s="14" customFormat="1" ht="16" customHeight="1" x14ac:dyDescent="0.2">
      <c r="A44" s="11" t="s">
        <v>2</v>
      </c>
      <c r="B44" s="12" t="s">
        <v>3</v>
      </c>
      <c r="C44" s="12" t="s">
        <v>4</v>
      </c>
      <c r="D44" s="12" t="s">
        <v>11</v>
      </c>
      <c r="E44" s="12" t="s">
        <v>12</v>
      </c>
      <c r="F44" s="12" t="s">
        <v>25</v>
      </c>
      <c r="G44" s="12" t="s">
        <v>39</v>
      </c>
      <c r="H44" s="12" t="s">
        <v>40</v>
      </c>
      <c r="I44" s="13" t="s">
        <v>13</v>
      </c>
      <c r="J44" s="12" t="s">
        <v>5</v>
      </c>
      <c r="K44" s="12" t="s">
        <v>6</v>
      </c>
      <c r="L44" s="12" t="s">
        <v>7</v>
      </c>
      <c r="M44" s="12" t="s">
        <v>8</v>
      </c>
      <c r="N44" s="12" t="s">
        <v>9</v>
      </c>
      <c r="O44" s="12" t="s">
        <v>22</v>
      </c>
      <c r="P44" s="12" t="s">
        <v>10</v>
      </c>
    </row>
    <row r="45" spans="1:16" s="14" customFormat="1" ht="16" customHeight="1" x14ac:dyDescent="0.2">
      <c r="A45" s="15" t="s">
        <v>172</v>
      </c>
      <c r="B45" s="16" t="s">
        <v>171</v>
      </c>
      <c r="C45" s="16">
        <v>20</v>
      </c>
      <c r="D45" s="18"/>
      <c r="E45" s="18"/>
      <c r="F45" s="18"/>
      <c r="G45" s="18"/>
      <c r="H45" s="18"/>
      <c r="I45" s="17">
        <v>14.17441</v>
      </c>
      <c r="J45" s="16">
        <v>5</v>
      </c>
      <c r="K45" s="16"/>
      <c r="L45" s="16">
        <v>60</v>
      </c>
      <c r="M45" s="18"/>
      <c r="N45" s="18"/>
      <c r="O45" s="18"/>
      <c r="P45" s="12">
        <f>SUM(C45:H45)+SUM(J45:O45)</f>
        <v>85</v>
      </c>
    </row>
    <row r="46" spans="1:16" s="14" customFormat="1" ht="16" customHeight="1" x14ac:dyDescent="0.2">
      <c r="A46" s="15" t="s">
        <v>53</v>
      </c>
      <c r="B46" s="16" t="s">
        <v>54</v>
      </c>
      <c r="C46" s="16">
        <v>20</v>
      </c>
      <c r="D46" s="18"/>
      <c r="E46" s="18"/>
      <c r="F46" s="18"/>
      <c r="G46" s="18"/>
      <c r="H46" s="18"/>
      <c r="I46" s="17">
        <v>14.101699999999999</v>
      </c>
      <c r="J46" s="16">
        <v>6</v>
      </c>
      <c r="K46" s="16"/>
      <c r="L46" s="16">
        <v>40</v>
      </c>
      <c r="M46" s="18"/>
      <c r="N46" s="18"/>
      <c r="O46" s="18"/>
      <c r="P46" s="12">
        <f>SUM(C46:H46)+SUM(J46:O46)</f>
        <v>66</v>
      </c>
    </row>
    <row r="47" spans="1:16" s="14" customFormat="1" ht="16" customHeight="1" x14ac:dyDescent="0.2">
      <c r="A47" s="15" t="s">
        <v>68</v>
      </c>
      <c r="B47" s="16" t="s">
        <v>69</v>
      </c>
      <c r="C47" s="16">
        <v>20</v>
      </c>
      <c r="D47" s="18"/>
      <c r="E47" s="18"/>
      <c r="F47" s="18"/>
      <c r="G47" s="18"/>
      <c r="H47" s="18"/>
      <c r="I47" s="17">
        <v>13.910920000000001</v>
      </c>
      <c r="J47" s="16">
        <v>8</v>
      </c>
      <c r="K47" s="16">
        <v>20</v>
      </c>
      <c r="L47" s="16"/>
      <c r="M47" s="18"/>
      <c r="N47" s="18"/>
      <c r="O47" s="18"/>
      <c r="P47" s="12">
        <f>SUM(C47:H47)+SUM(J47:O47)</f>
        <v>48</v>
      </c>
    </row>
    <row r="48" spans="1:16" s="14" customFormat="1" ht="16" customHeight="1" x14ac:dyDescent="0.2">
      <c r="A48" s="15" t="s">
        <v>120</v>
      </c>
      <c r="B48" s="16" t="s">
        <v>119</v>
      </c>
      <c r="C48" s="16">
        <v>20</v>
      </c>
      <c r="D48" s="18"/>
      <c r="E48" s="18"/>
      <c r="F48" s="18"/>
      <c r="G48" s="18"/>
      <c r="H48" s="18"/>
      <c r="I48" s="17">
        <v>13.9129</v>
      </c>
      <c r="J48" s="16">
        <v>7</v>
      </c>
      <c r="K48" s="16">
        <v>20</v>
      </c>
      <c r="L48" s="16"/>
      <c r="M48" s="18"/>
      <c r="N48" s="18"/>
      <c r="O48" s="18"/>
      <c r="P48" s="12">
        <f>SUM(C48:H48)+SUM(J48:O48)</f>
        <v>47</v>
      </c>
    </row>
    <row r="49" spans="1:16" s="14" customFormat="1" ht="16" customHeight="1" x14ac:dyDescent="0.2"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0"/>
      <c r="O49" s="20"/>
      <c r="P49" s="20"/>
    </row>
    <row r="50" spans="1:16" s="14" customFormat="1" ht="16" customHeight="1" x14ac:dyDescent="0.2">
      <c r="A50" s="19" t="s">
        <v>1</v>
      </c>
      <c r="B50" s="20"/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0"/>
      <c r="N50" s="20"/>
      <c r="O50" s="20"/>
      <c r="P50" s="20"/>
    </row>
    <row r="51" spans="1:16" s="14" customFormat="1" ht="16" customHeight="1" x14ac:dyDescent="0.2">
      <c r="A51" s="11" t="s">
        <v>2</v>
      </c>
      <c r="B51" s="12" t="s">
        <v>3</v>
      </c>
      <c r="C51" s="12" t="s">
        <v>4</v>
      </c>
      <c r="D51" s="12" t="s">
        <v>11</v>
      </c>
      <c r="E51" s="12" t="s">
        <v>12</v>
      </c>
      <c r="F51" s="12" t="s">
        <v>25</v>
      </c>
      <c r="G51" s="12" t="s">
        <v>39</v>
      </c>
      <c r="H51" s="12" t="s">
        <v>40</v>
      </c>
      <c r="I51" s="13" t="s">
        <v>13</v>
      </c>
      <c r="J51" s="12" t="s">
        <v>5</v>
      </c>
      <c r="K51" s="12" t="s">
        <v>6</v>
      </c>
      <c r="L51" s="12" t="s">
        <v>7</v>
      </c>
      <c r="M51" s="12" t="s">
        <v>8</v>
      </c>
      <c r="N51" s="12" t="s">
        <v>9</v>
      </c>
      <c r="O51" s="12" t="s">
        <v>22</v>
      </c>
      <c r="P51" s="12" t="s">
        <v>10</v>
      </c>
    </row>
    <row r="52" spans="1:16" s="14" customFormat="1" ht="16" customHeight="1" x14ac:dyDescent="0.2">
      <c r="A52" s="15" t="s">
        <v>49</v>
      </c>
      <c r="B52" s="16" t="s">
        <v>121</v>
      </c>
      <c r="C52" s="16">
        <v>20</v>
      </c>
      <c r="D52" s="18"/>
      <c r="E52" s="18"/>
      <c r="F52" s="18"/>
      <c r="G52" s="18"/>
      <c r="H52" s="18"/>
      <c r="I52" s="17">
        <v>13.043469999999999</v>
      </c>
      <c r="J52" s="16">
        <v>3</v>
      </c>
      <c r="K52" s="16"/>
      <c r="L52" s="16"/>
      <c r="M52" s="16">
        <v>80</v>
      </c>
      <c r="N52" s="18"/>
      <c r="O52" s="18"/>
      <c r="P52" s="12">
        <f>SUM(C52:H52)+SUM(J52:O52)</f>
        <v>103</v>
      </c>
    </row>
    <row r="53" spans="1:16" s="14" customFormat="1" ht="16" customHeight="1" x14ac:dyDescent="0.2">
      <c r="A53" s="15" t="s">
        <v>21</v>
      </c>
      <c r="B53" s="16" t="s">
        <v>20</v>
      </c>
      <c r="C53" s="16">
        <v>20</v>
      </c>
      <c r="D53" s="18"/>
      <c r="E53" s="18"/>
      <c r="F53" s="18"/>
      <c r="G53" s="18"/>
      <c r="H53" s="18"/>
      <c r="I53" s="17">
        <v>12.904999999999999</v>
      </c>
      <c r="J53" s="16">
        <v>8</v>
      </c>
      <c r="K53" s="16"/>
      <c r="L53" s="16"/>
      <c r="M53" s="16">
        <v>60</v>
      </c>
      <c r="N53" s="18"/>
      <c r="O53" s="18"/>
      <c r="P53" s="12">
        <f>SUM(C53:H53)+SUM(J53:O53)</f>
        <v>88</v>
      </c>
    </row>
    <row r="54" spans="1:16" s="14" customFormat="1" ht="16" customHeight="1" x14ac:dyDescent="0.2">
      <c r="A54" s="15" t="s">
        <v>73</v>
      </c>
      <c r="B54" s="16" t="s">
        <v>70</v>
      </c>
      <c r="C54" s="16">
        <v>20</v>
      </c>
      <c r="D54" s="18"/>
      <c r="E54" s="18"/>
      <c r="F54" s="18"/>
      <c r="G54" s="18"/>
      <c r="H54" s="18"/>
      <c r="I54" s="17">
        <v>12.919879999999999</v>
      </c>
      <c r="J54" s="16">
        <v>6</v>
      </c>
      <c r="K54" s="16"/>
      <c r="L54" s="16">
        <v>40</v>
      </c>
      <c r="M54" s="16"/>
      <c r="N54" s="18"/>
      <c r="O54" s="18"/>
      <c r="P54" s="12">
        <f>SUM(C54:H54)+SUM(J54:O54)</f>
        <v>66</v>
      </c>
    </row>
    <row r="55" spans="1:16" s="14" customFormat="1" ht="16" customHeight="1" x14ac:dyDescent="0.2">
      <c r="A55" s="15" t="s">
        <v>175</v>
      </c>
      <c r="B55" s="16" t="s">
        <v>173</v>
      </c>
      <c r="C55" s="16">
        <v>20</v>
      </c>
      <c r="D55" s="18"/>
      <c r="E55" s="18"/>
      <c r="F55" s="18"/>
      <c r="G55" s="18"/>
      <c r="H55" s="18"/>
      <c r="I55" s="17">
        <v>13.035080000000001</v>
      </c>
      <c r="J55" s="16">
        <v>4</v>
      </c>
      <c r="K55" s="16"/>
      <c r="L55" s="16">
        <v>40</v>
      </c>
      <c r="M55" s="16"/>
      <c r="N55" s="18"/>
      <c r="O55" s="18"/>
      <c r="P55" s="12">
        <f>SUM(C55:H55)+SUM(J55:O55)</f>
        <v>64</v>
      </c>
    </row>
    <row r="56" spans="1:16" s="14" customFormat="1" ht="16" customHeight="1" x14ac:dyDescent="0.2">
      <c r="A56" s="15" t="s">
        <v>34</v>
      </c>
      <c r="B56" s="16" t="s">
        <v>72</v>
      </c>
      <c r="C56" s="16">
        <v>20</v>
      </c>
      <c r="D56" s="18"/>
      <c r="E56" s="18"/>
      <c r="F56" s="18"/>
      <c r="G56" s="18"/>
      <c r="H56" s="18"/>
      <c r="I56" s="17">
        <v>12.9154</v>
      </c>
      <c r="J56" s="16">
        <v>7</v>
      </c>
      <c r="K56" s="16">
        <v>20</v>
      </c>
      <c r="L56" s="16"/>
      <c r="M56" s="16"/>
      <c r="N56" s="18"/>
      <c r="O56" s="18"/>
      <c r="P56" s="12">
        <f>SUM(C56:H56)+SUM(J56:O56)</f>
        <v>47</v>
      </c>
    </row>
    <row r="57" spans="1:16" s="14" customFormat="1" ht="16" customHeight="1" x14ac:dyDescent="0.2">
      <c r="A57" s="15" t="s">
        <v>74</v>
      </c>
      <c r="B57" s="16" t="s">
        <v>71</v>
      </c>
      <c r="C57" s="16">
        <v>20</v>
      </c>
      <c r="D57" s="18"/>
      <c r="E57" s="18"/>
      <c r="F57" s="18"/>
      <c r="G57" s="18"/>
      <c r="H57" s="18"/>
      <c r="I57" s="17">
        <v>12.93121</v>
      </c>
      <c r="J57" s="16">
        <v>5</v>
      </c>
      <c r="K57" s="16">
        <v>20</v>
      </c>
      <c r="L57" s="16"/>
      <c r="M57" s="16"/>
      <c r="N57" s="18"/>
      <c r="O57" s="18"/>
      <c r="P57" s="12">
        <f>SUM(C57:H57)+SUM(J57:O57)</f>
        <v>45</v>
      </c>
    </row>
    <row r="58" spans="1:16" s="14" customFormat="1" ht="16" customHeight="1" x14ac:dyDescent="0.2">
      <c r="A58" s="15" t="s">
        <v>137</v>
      </c>
      <c r="B58" s="16" t="s">
        <v>174</v>
      </c>
      <c r="C58" s="16">
        <v>20</v>
      </c>
      <c r="D58" s="18"/>
      <c r="E58" s="18"/>
      <c r="F58" s="18"/>
      <c r="G58" s="18"/>
      <c r="H58" s="18"/>
      <c r="I58" s="17">
        <v>12.99582</v>
      </c>
      <c r="J58" s="16">
        <v>4</v>
      </c>
      <c r="K58" s="16">
        <v>20</v>
      </c>
      <c r="L58" s="16"/>
      <c r="M58" s="16"/>
      <c r="N58" s="18"/>
      <c r="O58" s="18"/>
      <c r="P58" s="12">
        <f>SUM(C58:H58)+SUM(J58:O58)</f>
        <v>44</v>
      </c>
    </row>
    <row r="59" spans="1:16" s="14" customFormat="1" ht="16" customHeight="1" x14ac:dyDescent="0.2">
      <c r="A59" s="15" t="s">
        <v>123</v>
      </c>
      <c r="B59" s="16" t="s">
        <v>122</v>
      </c>
      <c r="C59" s="16">
        <v>20</v>
      </c>
      <c r="D59" s="18"/>
      <c r="E59" s="18"/>
      <c r="F59" s="18"/>
      <c r="G59" s="18"/>
      <c r="H59" s="18"/>
      <c r="I59" s="17">
        <v>13.03565</v>
      </c>
      <c r="J59" s="16">
        <v>3</v>
      </c>
      <c r="K59" s="16">
        <v>20</v>
      </c>
      <c r="L59" s="16"/>
      <c r="M59" s="16"/>
      <c r="N59" s="18"/>
      <c r="O59" s="18"/>
      <c r="P59" s="12">
        <f>SUM(C59:H59)+SUM(J59:O59)</f>
        <v>43</v>
      </c>
    </row>
    <row r="60" spans="1:16" s="14" customFormat="1" ht="16" customHeight="1" x14ac:dyDescent="0.2">
      <c r="B60" s="20"/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0"/>
      <c r="N60" s="20"/>
      <c r="O60" s="20"/>
      <c r="P60" s="20"/>
    </row>
    <row r="61" spans="1:16" s="14" customFormat="1" ht="16" customHeight="1" x14ac:dyDescent="0.2">
      <c r="A61" s="19" t="s">
        <v>17</v>
      </c>
      <c r="B61" s="20"/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0"/>
      <c r="N61" s="20"/>
      <c r="O61" s="20"/>
      <c r="P61" s="20"/>
    </row>
    <row r="62" spans="1:16" s="14" customFormat="1" ht="16" customHeight="1" x14ac:dyDescent="0.2">
      <c r="A62" s="11" t="s">
        <v>2</v>
      </c>
      <c r="B62" s="12" t="s">
        <v>3</v>
      </c>
      <c r="C62" s="12" t="s">
        <v>4</v>
      </c>
      <c r="D62" s="12" t="s">
        <v>11</v>
      </c>
      <c r="E62" s="12" t="s">
        <v>12</v>
      </c>
      <c r="F62" s="12" t="s">
        <v>25</v>
      </c>
      <c r="G62" s="12" t="s">
        <v>39</v>
      </c>
      <c r="H62" s="12" t="s">
        <v>40</v>
      </c>
      <c r="I62" s="13" t="s">
        <v>13</v>
      </c>
      <c r="J62" s="12" t="s">
        <v>5</v>
      </c>
      <c r="K62" s="12" t="s">
        <v>6</v>
      </c>
      <c r="L62" s="12" t="s">
        <v>7</v>
      </c>
      <c r="M62" s="12" t="s">
        <v>8</v>
      </c>
      <c r="N62" s="12" t="s">
        <v>9</v>
      </c>
      <c r="O62" s="12" t="s">
        <v>22</v>
      </c>
      <c r="P62" s="12" t="s">
        <v>10</v>
      </c>
    </row>
    <row r="63" spans="1:16" s="14" customFormat="1" ht="16" customHeight="1" x14ac:dyDescent="0.2">
      <c r="A63" s="15" t="s">
        <v>179</v>
      </c>
      <c r="B63" s="16" t="s">
        <v>176</v>
      </c>
      <c r="C63" s="16">
        <v>20</v>
      </c>
      <c r="D63" s="18"/>
      <c r="E63" s="18"/>
      <c r="F63" s="18"/>
      <c r="G63" s="18"/>
      <c r="H63" s="18"/>
      <c r="I63" s="17">
        <v>11.96945</v>
      </c>
      <c r="J63" s="16">
        <v>4</v>
      </c>
      <c r="K63" s="16"/>
      <c r="L63" s="16"/>
      <c r="M63" s="16"/>
      <c r="N63" s="16">
        <v>100</v>
      </c>
      <c r="O63" s="18"/>
      <c r="P63" s="12">
        <f>SUM(C63:H63)+SUM(J63:O63)</f>
        <v>124</v>
      </c>
    </row>
    <row r="64" spans="1:16" s="14" customFormat="1" ht="16" customHeight="1" x14ac:dyDescent="0.2">
      <c r="A64" s="15" t="s">
        <v>50</v>
      </c>
      <c r="B64" s="16" t="s">
        <v>77</v>
      </c>
      <c r="C64" s="16">
        <v>20</v>
      </c>
      <c r="D64" s="18"/>
      <c r="E64" s="18"/>
      <c r="F64" s="18"/>
      <c r="G64" s="18"/>
      <c r="H64" s="18"/>
      <c r="I64" s="17">
        <v>12.03157</v>
      </c>
      <c r="J64" s="16">
        <v>2</v>
      </c>
      <c r="K64" s="16"/>
      <c r="L64" s="16"/>
      <c r="M64" s="16"/>
      <c r="N64" s="16">
        <v>80</v>
      </c>
      <c r="O64" s="18"/>
      <c r="P64" s="12">
        <f>SUM(C64:H64)+SUM(J64:O64)</f>
        <v>102</v>
      </c>
    </row>
    <row r="65" spans="1:16" s="14" customFormat="1" ht="16" customHeight="1" x14ac:dyDescent="0.2">
      <c r="A65" s="15" t="s">
        <v>33</v>
      </c>
      <c r="B65" s="16" t="s">
        <v>35</v>
      </c>
      <c r="C65" s="16">
        <v>20</v>
      </c>
      <c r="D65" s="18"/>
      <c r="E65" s="18"/>
      <c r="F65" s="18"/>
      <c r="G65" s="18"/>
      <c r="H65" s="18"/>
      <c r="I65" s="17">
        <v>11.911300000000001</v>
      </c>
      <c r="J65" s="16">
        <v>6</v>
      </c>
      <c r="K65" s="16"/>
      <c r="L65" s="16"/>
      <c r="M65" s="16">
        <v>60</v>
      </c>
      <c r="N65" s="16"/>
      <c r="O65" s="18"/>
      <c r="P65" s="12">
        <f>SUM(C65:H65)+SUM(J65:O65)</f>
        <v>86</v>
      </c>
    </row>
    <row r="66" spans="1:16" s="14" customFormat="1" ht="16" customHeight="1" x14ac:dyDescent="0.2">
      <c r="A66" s="15" t="s">
        <v>170</v>
      </c>
      <c r="B66" s="16" t="s">
        <v>178</v>
      </c>
      <c r="C66" s="16">
        <v>20</v>
      </c>
      <c r="D66" s="18"/>
      <c r="E66" s="18"/>
      <c r="F66" s="18"/>
      <c r="G66" s="18"/>
      <c r="H66" s="18"/>
      <c r="I66" s="17">
        <v>11.90494</v>
      </c>
      <c r="J66" s="16">
        <v>8</v>
      </c>
      <c r="K66" s="16"/>
      <c r="L66" s="16">
        <v>40</v>
      </c>
      <c r="M66" s="16"/>
      <c r="N66" s="16"/>
      <c r="O66" s="18"/>
      <c r="P66" s="12">
        <f>SUM(C66:H66)+SUM(J66:O66)</f>
        <v>68</v>
      </c>
    </row>
    <row r="67" spans="1:16" s="14" customFormat="1" ht="16" customHeight="1" x14ac:dyDescent="0.2">
      <c r="A67" s="15" t="s">
        <v>130</v>
      </c>
      <c r="B67" s="16" t="s">
        <v>127</v>
      </c>
      <c r="C67" s="16">
        <v>20</v>
      </c>
      <c r="D67" s="18"/>
      <c r="E67" s="18"/>
      <c r="F67" s="18"/>
      <c r="G67" s="18"/>
      <c r="H67" s="18"/>
      <c r="I67" s="17">
        <v>11.90709</v>
      </c>
      <c r="J67" s="16">
        <v>7</v>
      </c>
      <c r="K67" s="16"/>
      <c r="L67" s="16">
        <v>40</v>
      </c>
      <c r="M67" s="16"/>
      <c r="N67" s="16"/>
      <c r="O67" s="18"/>
      <c r="P67" s="12">
        <f>SUM(C67:H67)+SUM(J67:O67)</f>
        <v>67</v>
      </c>
    </row>
    <row r="68" spans="1:16" s="14" customFormat="1" ht="16" customHeight="1" x14ac:dyDescent="0.2">
      <c r="A68" s="15" t="s">
        <v>80</v>
      </c>
      <c r="B68" s="16" t="s">
        <v>76</v>
      </c>
      <c r="C68" s="16">
        <v>20</v>
      </c>
      <c r="D68" s="18"/>
      <c r="E68" s="18"/>
      <c r="F68" s="18"/>
      <c r="G68" s="18"/>
      <c r="H68" s="18"/>
      <c r="I68" s="17">
        <v>12.658530000000001</v>
      </c>
      <c r="J68" s="16">
        <v>2</v>
      </c>
      <c r="K68" s="16"/>
      <c r="L68" s="16">
        <v>40</v>
      </c>
      <c r="M68" s="16"/>
      <c r="N68" s="16"/>
      <c r="O68" s="18"/>
      <c r="P68" s="12">
        <f>SUM(C68:H68)+SUM(J68:O68)</f>
        <v>62</v>
      </c>
    </row>
    <row r="69" spans="1:16" s="14" customFormat="1" ht="16" customHeight="1" x14ac:dyDescent="0.2">
      <c r="A69" s="15" t="s">
        <v>129</v>
      </c>
      <c r="B69" s="16" t="s">
        <v>126</v>
      </c>
      <c r="C69" s="16">
        <v>20</v>
      </c>
      <c r="D69" s="18"/>
      <c r="E69" s="18"/>
      <c r="F69" s="18"/>
      <c r="G69" s="18"/>
      <c r="H69" s="18"/>
      <c r="I69" s="17">
        <v>11.96532</v>
      </c>
      <c r="J69" s="16">
        <v>5</v>
      </c>
      <c r="K69" s="16">
        <v>20</v>
      </c>
      <c r="L69" s="16"/>
      <c r="M69" s="16"/>
      <c r="N69" s="16"/>
      <c r="O69" s="18"/>
      <c r="P69" s="12">
        <f>SUM(C69:H69)+SUM(J69:O69)</f>
        <v>45</v>
      </c>
    </row>
    <row r="70" spans="1:16" s="14" customFormat="1" ht="16" customHeight="1" x14ac:dyDescent="0.2">
      <c r="A70" s="15" t="s">
        <v>79</v>
      </c>
      <c r="B70" s="16" t="s">
        <v>75</v>
      </c>
      <c r="C70" s="16">
        <v>20</v>
      </c>
      <c r="D70" s="18"/>
      <c r="E70" s="18"/>
      <c r="F70" s="18"/>
      <c r="G70" s="18"/>
      <c r="H70" s="18"/>
      <c r="I70" s="17">
        <v>11.974550000000001</v>
      </c>
      <c r="J70" s="16">
        <v>4</v>
      </c>
      <c r="K70" s="16">
        <v>20</v>
      </c>
      <c r="L70" s="16"/>
      <c r="M70" s="16"/>
      <c r="N70" s="16"/>
      <c r="O70" s="18"/>
      <c r="P70" s="12">
        <f>SUM(C70:H70)+SUM(J70:O70)</f>
        <v>44</v>
      </c>
    </row>
    <row r="71" spans="1:16" s="14" customFormat="1" ht="16" customHeight="1" x14ac:dyDescent="0.2">
      <c r="A71" s="15" t="s">
        <v>180</v>
      </c>
      <c r="B71" s="16" t="s">
        <v>177</v>
      </c>
      <c r="C71" s="16">
        <v>20</v>
      </c>
      <c r="D71" s="18"/>
      <c r="E71" s="18"/>
      <c r="F71" s="18"/>
      <c r="G71" s="18"/>
      <c r="H71" s="18"/>
      <c r="I71" s="17">
        <v>11.982200000000001</v>
      </c>
      <c r="J71" s="16">
        <v>3</v>
      </c>
      <c r="K71" s="16">
        <v>20</v>
      </c>
      <c r="L71" s="16"/>
      <c r="M71" s="16"/>
      <c r="N71" s="16"/>
      <c r="O71" s="18"/>
      <c r="P71" s="12">
        <f>SUM(C71:H71)+SUM(J71:O71)</f>
        <v>43</v>
      </c>
    </row>
    <row r="72" spans="1:16" s="14" customFormat="1" ht="16" customHeight="1" x14ac:dyDescent="0.2">
      <c r="A72" s="15" t="s">
        <v>131</v>
      </c>
      <c r="B72" s="16" t="s">
        <v>128</v>
      </c>
      <c r="C72" s="16">
        <v>20</v>
      </c>
      <c r="D72" s="18"/>
      <c r="E72" s="18"/>
      <c r="F72" s="18"/>
      <c r="G72" s="18"/>
      <c r="H72" s="18"/>
      <c r="I72" s="17">
        <v>12.02882</v>
      </c>
      <c r="J72" s="16">
        <v>3</v>
      </c>
      <c r="K72" s="16">
        <v>20</v>
      </c>
      <c r="L72" s="16"/>
      <c r="M72" s="16"/>
      <c r="N72" s="16"/>
      <c r="O72" s="18"/>
      <c r="P72" s="12">
        <f>SUM(C72:H72)+SUM(J72:O72)</f>
        <v>43</v>
      </c>
    </row>
    <row r="73" spans="1:16" s="14" customFormat="1" ht="16" customHeight="1" x14ac:dyDescent="0.2">
      <c r="A73" s="15" t="s">
        <v>47</v>
      </c>
      <c r="B73" s="16" t="s">
        <v>78</v>
      </c>
      <c r="C73" s="16">
        <v>20</v>
      </c>
      <c r="D73" s="18"/>
      <c r="E73" s="18"/>
      <c r="F73" s="18"/>
      <c r="G73" s="18"/>
      <c r="H73" s="18"/>
      <c r="I73" s="17">
        <v>12.089119999999999</v>
      </c>
      <c r="J73" s="16">
        <v>2</v>
      </c>
      <c r="K73" s="16">
        <v>20</v>
      </c>
      <c r="L73" s="16"/>
      <c r="M73" s="16"/>
      <c r="N73" s="16"/>
      <c r="O73" s="18"/>
      <c r="P73" s="12">
        <f>SUM(C73:H73)+SUM(J73:O73)</f>
        <v>42</v>
      </c>
    </row>
    <row r="74" spans="1:16" s="14" customFormat="1" ht="16" customHeight="1" x14ac:dyDescent="0.2">
      <c r="B74" s="20"/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0"/>
      <c r="N74" s="20"/>
      <c r="O74" s="20"/>
      <c r="P74" s="20"/>
    </row>
    <row r="75" spans="1:16" s="14" customFormat="1" ht="16" customHeight="1" x14ac:dyDescent="0.2">
      <c r="A75" s="19" t="s">
        <v>18</v>
      </c>
      <c r="B75" s="20"/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0"/>
      <c r="N75" s="20"/>
      <c r="O75" s="20"/>
      <c r="P75" s="20"/>
    </row>
    <row r="76" spans="1:16" s="14" customFormat="1" ht="16" customHeight="1" x14ac:dyDescent="0.2">
      <c r="A76" s="11" t="s">
        <v>2</v>
      </c>
      <c r="B76" s="12" t="s">
        <v>3</v>
      </c>
      <c r="C76" s="12" t="s">
        <v>4</v>
      </c>
      <c r="D76" s="12" t="s">
        <v>11</v>
      </c>
      <c r="E76" s="12" t="s">
        <v>12</v>
      </c>
      <c r="F76" s="12" t="s">
        <v>25</v>
      </c>
      <c r="G76" s="12" t="s">
        <v>39</v>
      </c>
      <c r="H76" s="12" t="s">
        <v>40</v>
      </c>
      <c r="I76" s="13" t="s">
        <v>13</v>
      </c>
      <c r="J76" s="12" t="s">
        <v>5</v>
      </c>
      <c r="K76" s="12" t="s">
        <v>6</v>
      </c>
      <c r="L76" s="12" t="s">
        <v>7</v>
      </c>
      <c r="M76" s="12" t="s">
        <v>8</v>
      </c>
      <c r="N76" s="12" t="s">
        <v>9</v>
      </c>
      <c r="O76" s="12" t="s">
        <v>22</v>
      </c>
      <c r="P76" s="12" t="s">
        <v>10</v>
      </c>
    </row>
    <row r="77" spans="1:16" s="14" customFormat="1" ht="16" customHeight="1" x14ac:dyDescent="0.2">
      <c r="A77" s="15" t="s">
        <v>14</v>
      </c>
      <c r="B77" s="16" t="s">
        <v>28</v>
      </c>
      <c r="C77" s="16">
        <v>20</v>
      </c>
      <c r="D77" s="18"/>
      <c r="E77" s="18"/>
      <c r="F77" s="18"/>
      <c r="G77" s="18"/>
      <c r="H77" s="18"/>
      <c r="I77" s="17">
        <v>11.07868</v>
      </c>
      <c r="J77" s="16">
        <v>3</v>
      </c>
      <c r="K77" s="16"/>
      <c r="L77" s="16"/>
      <c r="M77" s="16"/>
      <c r="N77" s="16">
        <v>100</v>
      </c>
      <c r="O77" s="18"/>
      <c r="P77" s="12">
        <f>SUM(C77:H77)+SUM(J77:O77)</f>
        <v>123</v>
      </c>
    </row>
    <row r="78" spans="1:16" s="14" customFormat="1" ht="16" customHeight="1" x14ac:dyDescent="0.2">
      <c r="A78" s="15" t="s">
        <v>55</v>
      </c>
      <c r="B78" s="16" t="s">
        <v>81</v>
      </c>
      <c r="C78" s="16">
        <v>20</v>
      </c>
      <c r="D78" s="18"/>
      <c r="E78" s="18"/>
      <c r="F78" s="18"/>
      <c r="G78" s="18"/>
      <c r="H78" s="18"/>
      <c r="I78" s="17">
        <v>10.929690000000001</v>
      </c>
      <c r="J78" s="16">
        <v>4</v>
      </c>
      <c r="K78" s="16"/>
      <c r="L78" s="16"/>
      <c r="M78" s="16"/>
      <c r="N78" s="16">
        <v>80</v>
      </c>
      <c r="O78" s="18"/>
      <c r="P78" s="12">
        <f>SUM(C78:H78)+SUM(J78:O78)</f>
        <v>104</v>
      </c>
    </row>
    <row r="79" spans="1:16" s="14" customFormat="1" ht="16" customHeight="1" x14ac:dyDescent="0.2">
      <c r="A79" s="15" t="s">
        <v>52</v>
      </c>
      <c r="B79" s="16" t="s">
        <v>84</v>
      </c>
      <c r="C79" s="16">
        <v>20</v>
      </c>
      <c r="D79" s="18"/>
      <c r="E79" s="18"/>
      <c r="F79" s="18"/>
      <c r="G79" s="18"/>
      <c r="H79" s="18"/>
      <c r="I79" s="17">
        <v>10.90592</v>
      </c>
      <c r="J79" s="16">
        <v>7</v>
      </c>
      <c r="K79" s="16"/>
      <c r="L79" s="16"/>
      <c r="M79" s="16">
        <v>60</v>
      </c>
      <c r="N79" s="16"/>
      <c r="O79" s="18"/>
      <c r="P79" s="12">
        <f>SUM(C79:H79)+SUM(J79:O79)</f>
        <v>87</v>
      </c>
    </row>
    <row r="80" spans="1:16" s="14" customFormat="1" ht="16" customHeight="1" x14ac:dyDescent="0.2">
      <c r="A80" s="15" t="s">
        <v>107</v>
      </c>
      <c r="B80" s="16" t="s">
        <v>132</v>
      </c>
      <c r="C80" s="16">
        <v>20</v>
      </c>
      <c r="D80" s="18"/>
      <c r="E80" s="18"/>
      <c r="F80" s="18"/>
      <c r="G80" s="18"/>
      <c r="H80" s="18"/>
      <c r="I80" s="17">
        <v>10.917199999999999</v>
      </c>
      <c r="J80" s="16">
        <v>6</v>
      </c>
      <c r="K80" s="16"/>
      <c r="L80" s="16"/>
      <c r="M80" s="16">
        <v>60</v>
      </c>
      <c r="N80" s="16"/>
      <c r="O80" s="18"/>
      <c r="P80" s="12">
        <f>SUM(C80:H80)+SUM(J80:O80)</f>
        <v>86</v>
      </c>
    </row>
    <row r="81" spans="1:16" s="14" customFormat="1" ht="16" customHeight="1" x14ac:dyDescent="0.2">
      <c r="A81" s="15" t="s">
        <v>37</v>
      </c>
      <c r="B81" s="16" t="s">
        <v>183</v>
      </c>
      <c r="C81" s="16">
        <v>20</v>
      </c>
      <c r="D81" s="18"/>
      <c r="E81" s="18"/>
      <c r="F81" s="18"/>
      <c r="G81" s="18"/>
      <c r="H81" s="18"/>
      <c r="I81" s="17">
        <v>10.90203</v>
      </c>
      <c r="J81" s="16">
        <v>8</v>
      </c>
      <c r="K81" s="16"/>
      <c r="L81" s="16">
        <v>40</v>
      </c>
      <c r="M81" s="16"/>
      <c r="N81" s="16"/>
      <c r="O81" s="18"/>
      <c r="P81" s="12">
        <f>SUM(C81:H81)+SUM(J81:O81)</f>
        <v>68</v>
      </c>
    </row>
    <row r="82" spans="1:16" s="14" customFormat="1" ht="16" customHeight="1" x14ac:dyDescent="0.2">
      <c r="A82" s="15" t="s">
        <v>86</v>
      </c>
      <c r="B82" s="16" t="s">
        <v>82</v>
      </c>
      <c r="C82" s="16">
        <v>20</v>
      </c>
      <c r="D82" s="18"/>
      <c r="E82" s="18"/>
      <c r="F82" s="18"/>
      <c r="G82" s="18"/>
      <c r="H82" s="18"/>
      <c r="I82" s="17">
        <v>10.917439999999999</v>
      </c>
      <c r="J82" s="16">
        <v>5</v>
      </c>
      <c r="K82" s="16"/>
      <c r="L82" s="16">
        <v>40</v>
      </c>
      <c r="M82" s="16"/>
      <c r="N82" s="16"/>
      <c r="O82" s="18"/>
      <c r="P82" s="12">
        <f>SUM(C82:H82)+SUM(J82:O82)</f>
        <v>65</v>
      </c>
    </row>
    <row r="83" spans="1:16" s="14" customFormat="1" ht="16" customHeight="1" x14ac:dyDescent="0.2">
      <c r="A83" s="15" t="s">
        <v>24</v>
      </c>
      <c r="B83" s="16" t="s">
        <v>30</v>
      </c>
      <c r="C83" s="16">
        <v>20</v>
      </c>
      <c r="D83" s="18"/>
      <c r="E83" s="18"/>
      <c r="F83" s="18"/>
      <c r="G83" s="18"/>
      <c r="H83" s="18"/>
      <c r="I83" s="17">
        <v>10.93244</v>
      </c>
      <c r="J83" s="16">
        <v>4</v>
      </c>
      <c r="K83" s="16"/>
      <c r="L83" s="16">
        <v>40</v>
      </c>
      <c r="M83" s="16"/>
      <c r="N83" s="16"/>
      <c r="O83" s="18"/>
      <c r="P83" s="12">
        <f>SUM(C83:H83)+SUM(J83:O83)</f>
        <v>64</v>
      </c>
    </row>
    <row r="84" spans="1:16" s="14" customFormat="1" ht="16" customHeight="1" x14ac:dyDescent="0.2">
      <c r="A84" s="15" t="s">
        <v>185</v>
      </c>
      <c r="B84" s="16" t="s">
        <v>181</v>
      </c>
      <c r="C84" s="16">
        <v>20</v>
      </c>
      <c r="D84" s="18"/>
      <c r="E84" s="18"/>
      <c r="F84" s="18"/>
      <c r="G84" s="18"/>
      <c r="H84" s="18"/>
      <c r="I84" s="17">
        <v>10.95468</v>
      </c>
      <c r="J84" s="16">
        <v>3</v>
      </c>
      <c r="K84" s="16"/>
      <c r="L84" s="16">
        <v>40</v>
      </c>
      <c r="M84" s="16"/>
      <c r="N84" s="16"/>
      <c r="O84" s="18"/>
      <c r="P84" s="12">
        <f>SUM(C84:H84)+SUM(J84:O84)</f>
        <v>63</v>
      </c>
    </row>
    <row r="85" spans="1:16" s="14" customFormat="1" ht="16" customHeight="1" x14ac:dyDescent="0.2">
      <c r="A85" s="15" t="s">
        <v>23</v>
      </c>
      <c r="B85" s="16" t="s">
        <v>56</v>
      </c>
      <c r="C85" s="16">
        <v>20</v>
      </c>
      <c r="D85" s="18"/>
      <c r="E85" s="18"/>
      <c r="F85" s="18"/>
      <c r="G85" s="18"/>
      <c r="H85" s="18"/>
      <c r="I85" s="17">
        <v>11.21697</v>
      </c>
      <c r="J85" s="16">
        <v>2</v>
      </c>
      <c r="K85" s="16">
        <v>20</v>
      </c>
      <c r="L85" s="16"/>
      <c r="M85" s="16"/>
      <c r="N85" s="16"/>
      <c r="O85" s="18"/>
      <c r="P85" s="12">
        <f>SUM(C85:H85)+SUM(J85:O85)</f>
        <v>42</v>
      </c>
    </row>
    <row r="86" spans="1:16" s="14" customFormat="1" ht="16" customHeight="1" x14ac:dyDescent="0.2">
      <c r="A86" s="15" t="s">
        <v>135</v>
      </c>
      <c r="B86" s="16" t="s">
        <v>133</v>
      </c>
      <c r="C86" s="16">
        <v>20</v>
      </c>
      <c r="D86" s="18"/>
      <c r="E86" s="18"/>
      <c r="F86" s="18"/>
      <c r="G86" s="18"/>
      <c r="H86" s="18"/>
      <c r="I86" s="17">
        <v>11.15001</v>
      </c>
      <c r="J86" s="16">
        <v>2</v>
      </c>
      <c r="K86" s="16">
        <v>20</v>
      </c>
      <c r="L86" s="16"/>
      <c r="M86" s="16"/>
      <c r="N86" s="16"/>
      <c r="O86" s="18"/>
      <c r="P86" s="12">
        <f>SUM(C86:H86)+SUM(J86:O86)</f>
        <v>42</v>
      </c>
    </row>
    <row r="87" spans="1:16" s="14" customFormat="1" ht="16" customHeight="1" x14ac:dyDescent="0.2">
      <c r="A87" s="15" t="s">
        <v>51</v>
      </c>
      <c r="B87" s="16" t="s">
        <v>83</v>
      </c>
      <c r="C87" s="16">
        <v>20</v>
      </c>
      <c r="D87" s="18"/>
      <c r="E87" s="18"/>
      <c r="F87" s="18"/>
      <c r="G87" s="18"/>
      <c r="H87" s="18"/>
      <c r="I87" s="17">
        <v>11.15142</v>
      </c>
      <c r="J87" s="16">
        <v>2</v>
      </c>
      <c r="K87" s="16">
        <v>20</v>
      </c>
      <c r="L87" s="16"/>
      <c r="M87" s="16"/>
      <c r="N87" s="16"/>
      <c r="O87" s="18"/>
      <c r="P87" s="12">
        <f>SUM(C87:H87)+SUM(J87:O87)</f>
        <v>42</v>
      </c>
    </row>
    <row r="88" spans="1:16" s="14" customFormat="1" ht="16" customHeight="1" x14ac:dyDescent="0.2">
      <c r="A88" s="15" t="s">
        <v>187</v>
      </c>
      <c r="B88" s="16" t="s">
        <v>184</v>
      </c>
      <c r="C88" s="16">
        <v>20</v>
      </c>
      <c r="D88" s="18"/>
      <c r="E88" s="18"/>
      <c r="F88" s="18"/>
      <c r="G88" s="18"/>
      <c r="H88" s="18"/>
      <c r="I88" s="17">
        <v>11.141360000000001</v>
      </c>
      <c r="J88" s="16">
        <v>2</v>
      </c>
      <c r="K88" s="16">
        <v>20</v>
      </c>
      <c r="L88" s="16"/>
      <c r="M88" s="16"/>
      <c r="N88" s="16"/>
      <c r="O88" s="18"/>
      <c r="P88" s="12">
        <f>SUM(C88:H88)+SUM(J88:O88)</f>
        <v>42</v>
      </c>
    </row>
    <row r="89" spans="1:16" s="14" customFormat="1" ht="16" customHeight="1" x14ac:dyDescent="0.2">
      <c r="A89" s="15" t="s">
        <v>186</v>
      </c>
      <c r="B89" s="16" t="s">
        <v>182</v>
      </c>
      <c r="C89" s="16">
        <v>20</v>
      </c>
      <c r="D89" s="18"/>
      <c r="E89" s="18"/>
      <c r="F89" s="18"/>
      <c r="G89" s="18"/>
      <c r="H89" s="18"/>
      <c r="I89" s="17">
        <v>11.300879999999999</v>
      </c>
      <c r="J89" s="16">
        <v>1</v>
      </c>
      <c r="K89" s="16">
        <v>20</v>
      </c>
      <c r="L89" s="16"/>
      <c r="M89" s="16"/>
      <c r="N89" s="16"/>
      <c r="O89" s="18"/>
      <c r="P89" s="12">
        <f>SUM(C89:H89)+SUM(J89:O89)</f>
        <v>41</v>
      </c>
    </row>
    <row r="90" spans="1:16" s="14" customFormat="1" ht="16" customHeight="1" x14ac:dyDescent="0.2">
      <c r="A90" s="15" t="s">
        <v>136</v>
      </c>
      <c r="B90" s="16" t="s">
        <v>134</v>
      </c>
      <c r="C90" s="16">
        <v>20</v>
      </c>
      <c r="D90" s="18"/>
      <c r="E90" s="18"/>
      <c r="F90" s="18"/>
      <c r="G90" s="18"/>
      <c r="H90" s="18"/>
      <c r="I90" s="17">
        <v>11.719989999999999</v>
      </c>
      <c r="J90" s="16">
        <v>1</v>
      </c>
      <c r="K90" s="16">
        <v>20</v>
      </c>
      <c r="L90" s="16"/>
      <c r="M90" s="16"/>
      <c r="N90" s="16"/>
      <c r="O90" s="18"/>
      <c r="P90" s="12">
        <f>SUM(C90:H90)+SUM(J90:O90)</f>
        <v>41</v>
      </c>
    </row>
    <row r="91" spans="1:16" s="14" customFormat="1" ht="16" customHeight="1" x14ac:dyDescent="0.2">
      <c r="A91" s="15" t="s">
        <v>87</v>
      </c>
      <c r="B91" s="16" t="s">
        <v>85</v>
      </c>
      <c r="C91" s="16">
        <v>20</v>
      </c>
      <c r="D91" s="18"/>
      <c r="E91" s="18"/>
      <c r="F91" s="18"/>
      <c r="G91" s="18"/>
      <c r="H91" s="18"/>
      <c r="I91" s="17">
        <v>11.282629999999999</v>
      </c>
      <c r="J91" s="16">
        <v>1</v>
      </c>
      <c r="K91" s="16">
        <v>20</v>
      </c>
      <c r="L91" s="16"/>
      <c r="M91" s="16"/>
      <c r="N91" s="16"/>
      <c r="O91" s="18"/>
      <c r="P91" s="12">
        <f>SUM(C91:H91)+SUM(J91:O91)</f>
        <v>41</v>
      </c>
    </row>
    <row r="92" spans="1:16" s="14" customFormat="1" ht="16" customHeight="1" x14ac:dyDescent="0.2">
      <c r="B92" s="20"/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0"/>
      <c r="N92" s="20"/>
      <c r="O92" s="20"/>
      <c r="P92" s="20"/>
    </row>
    <row r="93" spans="1:16" s="14" customFormat="1" ht="16" customHeight="1" x14ac:dyDescent="0.2">
      <c r="A93" s="19" t="s">
        <v>19</v>
      </c>
      <c r="B93" s="20"/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0"/>
      <c r="N93" s="20"/>
      <c r="O93" s="20"/>
      <c r="P93" s="20"/>
    </row>
    <row r="94" spans="1:16" s="14" customFormat="1" ht="16" customHeight="1" x14ac:dyDescent="0.2">
      <c r="A94" s="11" t="s">
        <v>2</v>
      </c>
      <c r="B94" s="12" t="s">
        <v>3</v>
      </c>
      <c r="C94" s="12" t="s">
        <v>4</v>
      </c>
      <c r="D94" s="12" t="s">
        <v>11</v>
      </c>
      <c r="E94" s="12" t="s">
        <v>12</v>
      </c>
      <c r="F94" s="12" t="s">
        <v>25</v>
      </c>
      <c r="G94" s="12" t="s">
        <v>39</v>
      </c>
      <c r="H94" s="12" t="s">
        <v>40</v>
      </c>
      <c r="I94" s="13" t="s">
        <v>13</v>
      </c>
      <c r="J94" s="12" t="s">
        <v>5</v>
      </c>
      <c r="K94" s="12" t="s">
        <v>6</v>
      </c>
      <c r="L94" s="12" t="s">
        <v>7</v>
      </c>
      <c r="M94" s="12" t="s">
        <v>8</v>
      </c>
      <c r="N94" s="12" t="s">
        <v>9</v>
      </c>
      <c r="O94" s="12" t="s">
        <v>22</v>
      </c>
      <c r="P94" s="12" t="s">
        <v>10</v>
      </c>
    </row>
    <row r="95" spans="1:16" s="14" customFormat="1" ht="16" customHeight="1" x14ac:dyDescent="0.2">
      <c r="A95" s="15" t="s">
        <v>36</v>
      </c>
      <c r="B95" s="16" t="s">
        <v>89</v>
      </c>
      <c r="C95" s="16">
        <v>20</v>
      </c>
      <c r="D95" s="18"/>
      <c r="E95" s="18"/>
      <c r="F95" s="18"/>
      <c r="G95" s="18"/>
      <c r="H95" s="18"/>
      <c r="I95" s="17">
        <v>9.9108000000000001</v>
      </c>
      <c r="J95" s="16">
        <v>8</v>
      </c>
      <c r="K95" s="16"/>
      <c r="L95" s="16"/>
      <c r="M95" s="16">
        <v>80</v>
      </c>
      <c r="N95" s="18"/>
      <c r="O95" s="18"/>
      <c r="P95" s="12">
        <f>SUM(C95:H95)+SUM(J95:O95)</f>
        <v>108</v>
      </c>
    </row>
    <row r="96" spans="1:16" s="14" customFormat="1" ht="16" customHeight="1" x14ac:dyDescent="0.2">
      <c r="A96" s="15" t="s">
        <v>189</v>
      </c>
      <c r="B96" s="16" t="s">
        <v>188</v>
      </c>
      <c r="C96" s="16">
        <v>20</v>
      </c>
      <c r="D96" s="18"/>
      <c r="E96" s="18"/>
      <c r="F96" s="18"/>
      <c r="G96" s="18"/>
      <c r="H96" s="18"/>
      <c r="I96" s="17">
        <v>10.610150000000001</v>
      </c>
      <c r="J96" s="16">
        <v>4</v>
      </c>
      <c r="K96" s="16"/>
      <c r="L96" s="16"/>
      <c r="M96" s="16">
        <v>60</v>
      </c>
      <c r="N96" s="18"/>
      <c r="O96" s="18"/>
      <c r="P96" s="12">
        <f>SUM(C96:H96)+SUM(J96:O96)</f>
        <v>84</v>
      </c>
    </row>
    <row r="97" spans="1:16" s="14" customFormat="1" ht="16" customHeight="1" x14ac:dyDescent="0.2">
      <c r="A97" s="15" t="s">
        <v>32</v>
      </c>
      <c r="B97" s="16" t="s">
        <v>31</v>
      </c>
      <c r="C97" s="16">
        <v>20</v>
      </c>
      <c r="D97" s="18"/>
      <c r="E97" s="18"/>
      <c r="F97" s="18"/>
      <c r="G97" s="18"/>
      <c r="H97" s="18"/>
      <c r="I97" s="17">
        <v>20.516290000000001</v>
      </c>
      <c r="J97" s="16">
        <v>3</v>
      </c>
      <c r="K97" s="16"/>
      <c r="L97" s="16">
        <v>40</v>
      </c>
      <c r="M97" s="16"/>
      <c r="N97" s="18"/>
      <c r="O97" s="18"/>
      <c r="P97" s="12">
        <f>SUM(C97:H97)+SUM(J97:O97)</f>
        <v>63</v>
      </c>
    </row>
    <row r="98" spans="1:16" s="14" customFormat="1" ht="16" customHeight="1" x14ac:dyDescent="0.2">
      <c r="A98" s="15" t="s">
        <v>91</v>
      </c>
      <c r="B98" s="16" t="s">
        <v>88</v>
      </c>
      <c r="C98" s="16">
        <v>20</v>
      </c>
      <c r="D98" s="18"/>
      <c r="E98" s="18"/>
      <c r="F98" s="18"/>
      <c r="G98" s="18"/>
      <c r="H98" s="18"/>
      <c r="I98" s="17">
        <v>9.9118300000000001</v>
      </c>
      <c r="J98" s="16">
        <v>7</v>
      </c>
      <c r="K98" s="16">
        <v>20</v>
      </c>
      <c r="L98" s="16"/>
      <c r="M98" s="16"/>
      <c r="N98" s="18"/>
      <c r="O98" s="18"/>
      <c r="P98" s="12">
        <f>SUM(C98:H98)+SUM(J98:O98)</f>
        <v>47</v>
      </c>
    </row>
    <row r="99" spans="1:16" s="14" customFormat="1" ht="16" customHeight="1" x14ac:dyDescent="0.2">
      <c r="A99" s="15" t="s">
        <v>142</v>
      </c>
      <c r="B99" s="16" t="s">
        <v>139</v>
      </c>
      <c r="C99" s="16">
        <v>20</v>
      </c>
      <c r="D99" s="18"/>
      <c r="E99" s="18"/>
      <c r="F99" s="18"/>
      <c r="G99" s="18"/>
      <c r="H99" s="18"/>
      <c r="I99" s="17">
        <v>10.14423</v>
      </c>
      <c r="J99" s="16">
        <v>6</v>
      </c>
      <c r="K99" s="16">
        <v>20</v>
      </c>
      <c r="L99" s="16"/>
      <c r="M99" s="16"/>
      <c r="N99" s="18"/>
      <c r="O99" s="18"/>
      <c r="P99" s="12">
        <f>SUM(C99:H99)+SUM(J99:O99)</f>
        <v>46</v>
      </c>
    </row>
    <row r="100" spans="1:16" s="14" customFormat="1" ht="16" customHeight="1" x14ac:dyDescent="0.2">
      <c r="A100" s="15" t="s">
        <v>141</v>
      </c>
      <c r="B100" s="16" t="s">
        <v>138</v>
      </c>
      <c r="C100" s="16">
        <v>20</v>
      </c>
      <c r="D100" s="18"/>
      <c r="E100" s="18"/>
      <c r="F100" s="18"/>
      <c r="G100" s="18"/>
      <c r="H100" s="18"/>
      <c r="I100" s="17">
        <v>10.205</v>
      </c>
      <c r="J100" s="16">
        <v>5</v>
      </c>
      <c r="K100" s="16">
        <v>20</v>
      </c>
      <c r="L100" s="16"/>
      <c r="M100" s="16"/>
      <c r="N100" s="18"/>
      <c r="O100" s="18"/>
      <c r="P100" s="12">
        <f>SUM(C100:H100)+SUM(J100:O100)</f>
        <v>45</v>
      </c>
    </row>
    <row r="101" spans="1:16" s="14" customFormat="1" ht="16" customHeight="1" x14ac:dyDescent="0.2">
      <c r="A101" s="15" t="s">
        <v>143</v>
      </c>
      <c r="B101" s="16" t="s">
        <v>140</v>
      </c>
      <c r="C101" s="16">
        <v>20</v>
      </c>
      <c r="D101" s="18"/>
      <c r="E101" s="18"/>
      <c r="F101" s="18"/>
      <c r="G101" s="18"/>
      <c r="H101" s="18"/>
      <c r="I101" s="17">
        <v>10.38838</v>
      </c>
      <c r="J101" s="16">
        <v>4</v>
      </c>
      <c r="K101" s="16">
        <v>20</v>
      </c>
      <c r="L101" s="16"/>
      <c r="M101" s="16"/>
      <c r="N101" s="18"/>
      <c r="O101" s="18"/>
      <c r="P101" s="12">
        <f>SUM(C101:H101)+SUM(J101:O101)</f>
        <v>44</v>
      </c>
    </row>
    <row r="102" spans="1:16" s="14" customFormat="1" ht="16" customHeight="1" x14ac:dyDescent="0.2">
      <c r="A102" s="15" t="s">
        <v>29</v>
      </c>
      <c r="B102" s="16" t="s">
        <v>90</v>
      </c>
      <c r="C102" s="16">
        <v>20</v>
      </c>
      <c r="D102" s="18"/>
      <c r="E102" s="18"/>
      <c r="F102" s="18"/>
      <c r="G102" s="18"/>
      <c r="H102" s="18"/>
      <c r="I102" s="17">
        <v>10.76451</v>
      </c>
      <c r="J102" s="16">
        <v>3</v>
      </c>
      <c r="K102" s="16">
        <v>20</v>
      </c>
      <c r="L102" s="16"/>
      <c r="M102" s="16"/>
      <c r="N102" s="18"/>
      <c r="O102" s="18"/>
      <c r="P102" s="12">
        <f>SUM(C102:H102)+SUM(J102:O102)</f>
        <v>43</v>
      </c>
    </row>
    <row r="104" spans="1:16" s="14" customFormat="1" ht="16" customHeight="1" x14ac:dyDescent="0.2">
      <c r="A104" s="19" t="s">
        <v>92</v>
      </c>
      <c r="B104" s="20"/>
      <c r="C104" s="20"/>
      <c r="D104" s="20"/>
      <c r="E104" s="20"/>
      <c r="F104" s="20"/>
      <c r="G104" s="20"/>
      <c r="H104" s="20"/>
      <c r="I104" s="21"/>
      <c r="J104" s="20"/>
      <c r="K104" s="20"/>
      <c r="L104" s="20"/>
      <c r="M104" s="20"/>
      <c r="N104" s="20"/>
      <c r="O104" s="20"/>
      <c r="P104" s="20"/>
    </row>
    <row r="105" spans="1:16" s="14" customFormat="1" ht="16" customHeight="1" x14ac:dyDescent="0.2">
      <c r="A105" s="11" t="s">
        <v>2</v>
      </c>
      <c r="B105" s="12" t="s">
        <v>3</v>
      </c>
      <c r="C105" s="12" t="s">
        <v>4</v>
      </c>
      <c r="D105" s="12" t="s">
        <v>11</v>
      </c>
      <c r="E105" s="12" t="s">
        <v>12</v>
      </c>
      <c r="F105" s="12" t="s">
        <v>25</v>
      </c>
      <c r="G105" s="12" t="s">
        <v>39</v>
      </c>
      <c r="H105" s="12" t="s">
        <v>40</v>
      </c>
      <c r="I105" s="13" t="s">
        <v>13</v>
      </c>
      <c r="J105" s="12" t="s">
        <v>5</v>
      </c>
      <c r="K105" s="12" t="s">
        <v>6</v>
      </c>
      <c r="L105" s="12" t="s">
        <v>7</v>
      </c>
      <c r="M105" s="12" t="s">
        <v>8</v>
      </c>
      <c r="N105" s="12" t="s">
        <v>9</v>
      </c>
      <c r="O105" s="12" t="s">
        <v>22</v>
      </c>
      <c r="P105" s="12" t="s">
        <v>10</v>
      </c>
    </row>
    <row r="106" spans="1:16" s="14" customFormat="1" ht="16" customHeight="1" x14ac:dyDescent="0.2">
      <c r="A106" s="15" t="s">
        <v>147</v>
      </c>
      <c r="B106" s="16" t="s">
        <v>144</v>
      </c>
      <c r="C106" s="16">
        <v>20</v>
      </c>
      <c r="D106" s="16">
        <v>2</v>
      </c>
      <c r="E106" s="16"/>
      <c r="F106" s="16">
        <v>2</v>
      </c>
      <c r="G106" s="16"/>
      <c r="H106" s="18"/>
      <c r="I106" s="17">
        <v>9.76464</v>
      </c>
      <c r="J106" s="16">
        <v>5</v>
      </c>
      <c r="K106" s="16"/>
      <c r="L106" s="23">
        <v>60</v>
      </c>
      <c r="M106" s="18"/>
      <c r="N106" s="18"/>
      <c r="O106" s="18"/>
      <c r="P106" s="12">
        <f>SUM(C106:H106)+SUM(J106:O106)</f>
        <v>89</v>
      </c>
    </row>
    <row r="107" spans="1:16" s="14" customFormat="1" ht="16" customHeight="1" x14ac:dyDescent="0.2">
      <c r="A107" s="15" t="s">
        <v>191</v>
      </c>
      <c r="B107" s="16" t="s">
        <v>190</v>
      </c>
      <c r="C107" s="16">
        <v>20</v>
      </c>
      <c r="D107" s="16"/>
      <c r="E107" s="16">
        <v>2</v>
      </c>
      <c r="F107" s="16">
        <v>1</v>
      </c>
      <c r="G107" s="16">
        <v>1</v>
      </c>
      <c r="H107" s="18"/>
      <c r="I107" s="17">
        <v>9.7086600000000001</v>
      </c>
      <c r="J107" s="16">
        <v>6</v>
      </c>
      <c r="K107" s="16"/>
      <c r="L107" s="23">
        <v>40</v>
      </c>
      <c r="M107" s="18"/>
      <c r="N107" s="18"/>
      <c r="O107" s="18"/>
      <c r="P107" s="12">
        <f>SUM(C107:H107)+SUM(J107:O107)</f>
        <v>70</v>
      </c>
    </row>
    <row r="108" spans="1:16" s="14" customFormat="1" ht="16" customHeight="1" x14ac:dyDescent="0.2">
      <c r="A108" s="15" t="s">
        <v>192</v>
      </c>
      <c r="B108" s="16" t="s">
        <v>146</v>
      </c>
      <c r="C108" s="16">
        <v>20</v>
      </c>
      <c r="D108" s="16">
        <v>3</v>
      </c>
      <c r="E108" s="16">
        <v>3</v>
      </c>
      <c r="F108" s="16">
        <v>3</v>
      </c>
      <c r="G108" s="16">
        <v>2</v>
      </c>
      <c r="H108" s="18"/>
      <c r="I108" s="17">
        <v>9.1006099999999996</v>
      </c>
      <c r="J108" s="16">
        <v>8</v>
      </c>
      <c r="K108" s="16">
        <v>20</v>
      </c>
      <c r="L108" s="23"/>
      <c r="M108" s="18"/>
      <c r="N108" s="18"/>
      <c r="O108" s="18"/>
      <c r="P108" s="12">
        <f>SUM(C108:H108)+SUM(J108:O108)</f>
        <v>59</v>
      </c>
    </row>
    <row r="109" spans="1:16" s="14" customFormat="1" ht="16" customHeight="1" x14ac:dyDescent="0.2">
      <c r="A109" s="15" t="s">
        <v>148</v>
      </c>
      <c r="B109" s="16" t="s">
        <v>145</v>
      </c>
      <c r="C109" s="16">
        <v>20</v>
      </c>
      <c r="D109" s="16">
        <v>1</v>
      </c>
      <c r="E109" s="16">
        <v>1</v>
      </c>
      <c r="F109" s="16"/>
      <c r="G109" s="16">
        <v>3</v>
      </c>
      <c r="H109" s="18"/>
      <c r="I109" s="17">
        <v>9.6585699999999992</v>
      </c>
      <c r="J109" s="16">
        <v>7</v>
      </c>
      <c r="K109" s="16">
        <v>20</v>
      </c>
      <c r="L109" s="23"/>
      <c r="M109" s="18"/>
      <c r="N109" s="18"/>
      <c r="O109" s="18"/>
      <c r="P109" s="12">
        <f>SUM(C109:H109)+SUM(J109:O109)</f>
        <v>52</v>
      </c>
    </row>
    <row r="111" spans="1:16" s="14" customFormat="1" ht="16" customHeight="1" x14ac:dyDescent="0.2">
      <c r="A111" s="19" t="s">
        <v>93</v>
      </c>
      <c r="B111" s="20"/>
      <c r="C111" s="20"/>
      <c r="D111" s="20"/>
      <c r="E111" s="20"/>
      <c r="F111" s="20"/>
      <c r="G111" s="20"/>
      <c r="H111" s="20"/>
      <c r="I111" s="21"/>
      <c r="J111" s="20"/>
      <c r="K111" s="20"/>
      <c r="L111" s="20"/>
      <c r="M111" s="20"/>
      <c r="N111" s="20"/>
      <c r="O111" s="20"/>
      <c r="P111" s="20"/>
    </row>
    <row r="112" spans="1:16" s="14" customFormat="1" ht="16" customHeight="1" x14ac:dyDescent="0.2">
      <c r="A112" s="11" t="s">
        <v>2</v>
      </c>
      <c r="B112" s="12" t="s">
        <v>3</v>
      </c>
      <c r="C112" s="12" t="s">
        <v>4</v>
      </c>
      <c r="D112" s="12" t="s">
        <v>11</v>
      </c>
      <c r="E112" s="12" t="s">
        <v>12</v>
      </c>
      <c r="F112" s="12" t="s">
        <v>25</v>
      </c>
      <c r="G112" s="12" t="s">
        <v>39</v>
      </c>
      <c r="H112" s="12" t="s">
        <v>40</v>
      </c>
      <c r="I112" s="13" t="s">
        <v>13</v>
      </c>
      <c r="J112" s="12" t="s">
        <v>5</v>
      </c>
      <c r="K112" s="12" t="s">
        <v>6</v>
      </c>
      <c r="L112" s="12" t="s">
        <v>7</v>
      </c>
      <c r="M112" s="12" t="s">
        <v>8</v>
      </c>
      <c r="N112" s="12" t="s">
        <v>9</v>
      </c>
      <c r="O112" s="12" t="s">
        <v>22</v>
      </c>
      <c r="P112" s="12" t="s">
        <v>10</v>
      </c>
    </row>
    <row r="113" spans="1:16" s="14" customFormat="1" ht="16" customHeight="1" x14ac:dyDescent="0.2">
      <c r="A113" s="15" t="s">
        <v>103</v>
      </c>
      <c r="B113" s="16" t="s">
        <v>100</v>
      </c>
      <c r="C113" s="16">
        <v>20</v>
      </c>
      <c r="D113" s="16">
        <v>2</v>
      </c>
      <c r="E113" s="16">
        <v>3</v>
      </c>
      <c r="F113" s="16">
        <v>3</v>
      </c>
      <c r="G113" s="16">
        <v>3</v>
      </c>
      <c r="H113" s="18"/>
      <c r="I113" s="17">
        <v>8.0737100000000002</v>
      </c>
      <c r="J113" s="16">
        <v>8</v>
      </c>
      <c r="K113" s="16"/>
      <c r="L113" s="23">
        <v>60</v>
      </c>
      <c r="M113" s="18"/>
      <c r="N113" s="18"/>
      <c r="O113" s="18"/>
      <c r="P113" s="12">
        <f>SUM(C113:H113)+SUM(J113:O113)</f>
        <v>99</v>
      </c>
    </row>
    <row r="114" spans="1:16" s="14" customFormat="1" ht="16" customHeight="1" x14ac:dyDescent="0.2">
      <c r="A114" s="15" t="s">
        <v>101</v>
      </c>
      <c r="B114" s="16" t="s">
        <v>98</v>
      </c>
      <c r="C114" s="16">
        <v>20</v>
      </c>
      <c r="D114" s="16">
        <v>1</v>
      </c>
      <c r="E114" s="16"/>
      <c r="F114" s="16">
        <v>2</v>
      </c>
      <c r="G114" s="16">
        <v>2</v>
      </c>
      <c r="H114" s="18"/>
      <c r="I114" s="17">
        <v>9.3931299999999993</v>
      </c>
      <c r="J114" s="16">
        <v>6</v>
      </c>
      <c r="K114" s="16"/>
      <c r="L114" s="23">
        <v>40</v>
      </c>
      <c r="M114" s="18"/>
      <c r="N114" s="18"/>
      <c r="O114" s="18"/>
      <c r="P114" s="12">
        <f>SUM(C114:H114)+SUM(J114:O114)</f>
        <v>71</v>
      </c>
    </row>
    <row r="115" spans="1:16" s="14" customFormat="1" ht="16" customHeight="1" x14ac:dyDescent="0.2">
      <c r="A115" s="15" t="s">
        <v>102</v>
      </c>
      <c r="B115" s="16" t="s">
        <v>99</v>
      </c>
      <c r="C115" s="16">
        <v>20</v>
      </c>
      <c r="D115" s="16">
        <v>3</v>
      </c>
      <c r="E115" s="16">
        <v>2</v>
      </c>
      <c r="F115" s="16"/>
      <c r="G115" s="16">
        <v>1</v>
      </c>
      <c r="H115" s="18"/>
      <c r="I115" s="17">
        <v>8.3258600000000005</v>
      </c>
      <c r="J115" s="16">
        <v>7</v>
      </c>
      <c r="K115" s="16">
        <v>20</v>
      </c>
      <c r="L115" s="23"/>
      <c r="M115" s="18"/>
      <c r="N115" s="18"/>
      <c r="O115" s="18"/>
      <c r="P115" s="12">
        <f>SUM(C115:H115)+SUM(J115:O115)</f>
        <v>53</v>
      </c>
    </row>
    <row r="117" spans="1:16" s="14" customFormat="1" ht="16" customHeight="1" x14ac:dyDescent="0.2">
      <c r="A117" s="19" t="s">
        <v>94</v>
      </c>
      <c r="B117" s="20"/>
      <c r="C117" s="20"/>
      <c r="D117" s="20"/>
      <c r="E117" s="20"/>
      <c r="F117" s="20"/>
      <c r="G117" s="20"/>
      <c r="H117" s="20"/>
      <c r="I117" s="21"/>
      <c r="J117" s="20"/>
      <c r="K117" s="20"/>
      <c r="L117" s="20"/>
      <c r="M117" s="20"/>
      <c r="N117" s="20"/>
      <c r="O117" s="20"/>
      <c r="P117" s="20"/>
    </row>
    <row r="118" spans="1:16" s="14" customFormat="1" ht="16" customHeight="1" x14ac:dyDescent="0.2">
      <c r="A118" s="11" t="s">
        <v>2</v>
      </c>
      <c r="B118" s="12" t="s">
        <v>3</v>
      </c>
      <c r="C118" s="12" t="s">
        <v>4</v>
      </c>
      <c r="D118" s="12" t="s">
        <v>11</v>
      </c>
      <c r="E118" s="12" t="s">
        <v>12</v>
      </c>
      <c r="F118" s="12" t="s">
        <v>25</v>
      </c>
      <c r="G118" s="12" t="s">
        <v>39</v>
      </c>
      <c r="H118" s="12" t="s">
        <v>40</v>
      </c>
      <c r="I118" s="13" t="s">
        <v>13</v>
      </c>
      <c r="J118" s="12" t="s">
        <v>5</v>
      </c>
      <c r="K118" s="12" t="s">
        <v>6</v>
      </c>
      <c r="L118" s="12" t="s">
        <v>7</v>
      </c>
      <c r="M118" s="12" t="s">
        <v>8</v>
      </c>
      <c r="N118" s="12" t="s">
        <v>9</v>
      </c>
      <c r="O118" s="12" t="s">
        <v>22</v>
      </c>
      <c r="P118" s="12" t="s">
        <v>10</v>
      </c>
    </row>
    <row r="119" spans="1:16" s="14" customFormat="1" ht="16" customHeight="1" x14ac:dyDescent="0.2">
      <c r="A119" s="15" t="s">
        <v>150</v>
      </c>
      <c r="B119" s="16" t="s">
        <v>194</v>
      </c>
      <c r="C119" s="16">
        <v>20</v>
      </c>
      <c r="D119" s="16">
        <v>2</v>
      </c>
      <c r="E119" s="16">
        <v>1</v>
      </c>
      <c r="F119" s="16">
        <v>2</v>
      </c>
      <c r="G119" s="16">
        <v>3</v>
      </c>
      <c r="H119" s="18"/>
      <c r="I119" s="17">
        <v>10.01276</v>
      </c>
      <c r="J119" s="16">
        <v>6</v>
      </c>
      <c r="K119" s="16"/>
      <c r="L119" s="23">
        <v>60</v>
      </c>
      <c r="M119" s="18"/>
      <c r="N119" s="18"/>
      <c r="O119" s="18"/>
      <c r="P119" s="12">
        <f>SUM(C119:H119)+SUM(J119:O119)</f>
        <v>94</v>
      </c>
    </row>
    <row r="120" spans="1:16" s="14" customFormat="1" ht="16" customHeight="1" x14ac:dyDescent="0.2">
      <c r="A120" s="15" t="s">
        <v>149</v>
      </c>
      <c r="B120" s="16" t="s">
        <v>193</v>
      </c>
      <c r="C120" s="16">
        <v>20</v>
      </c>
      <c r="D120" s="16">
        <v>3</v>
      </c>
      <c r="E120" s="16">
        <v>3</v>
      </c>
      <c r="F120" s="16">
        <v>3</v>
      </c>
      <c r="G120" s="16"/>
      <c r="H120" s="18"/>
      <c r="I120" s="17">
        <v>6.9734600000000002</v>
      </c>
      <c r="J120" s="16">
        <v>8</v>
      </c>
      <c r="K120" s="16">
        <v>20</v>
      </c>
      <c r="L120" s="23"/>
      <c r="M120" s="18"/>
      <c r="N120" s="18"/>
      <c r="O120" s="18"/>
      <c r="P120" s="12">
        <f>SUM(C120:H120)+SUM(J120:O120)</f>
        <v>57</v>
      </c>
    </row>
    <row r="121" spans="1:16" s="14" customFormat="1" ht="16" customHeight="1" x14ac:dyDescent="0.2">
      <c r="A121" s="15" t="s">
        <v>196</v>
      </c>
      <c r="B121" s="16" t="s">
        <v>195</v>
      </c>
      <c r="C121" s="16">
        <v>20</v>
      </c>
      <c r="D121" s="16"/>
      <c r="E121" s="16">
        <v>2</v>
      </c>
      <c r="F121" s="16">
        <v>1</v>
      </c>
      <c r="G121" s="16">
        <v>2</v>
      </c>
      <c r="H121" s="18"/>
      <c r="I121" s="17">
        <v>9.5059299999999993</v>
      </c>
      <c r="J121" s="16">
        <v>7</v>
      </c>
      <c r="K121" s="16">
        <v>20</v>
      </c>
      <c r="L121" s="23"/>
      <c r="M121" s="18"/>
      <c r="N121" s="18"/>
      <c r="O121" s="18"/>
      <c r="P121" s="12">
        <f>SUM(C121:H121)+SUM(J121:O121)</f>
        <v>52</v>
      </c>
    </row>
    <row r="123" spans="1:16" s="14" customFormat="1" ht="16" customHeight="1" x14ac:dyDescent="0.2">
      <c r="A123" s="19" t="s">
        <v>95</v>
      </c>
      <c r="B123" s="20"/>
      <c r="C123" s="20"/>
      <c r="D123" s="20"/>
      <c r="E123" s="20"/>
      <c r="F123" s="20"/>
      <c r="G123" s="20"/>
      <c r="H123" s="20"/>
      <c r="I123" s="21"/>
      <c r="J123" s="20"/>
      <c r="K123" s="20"/>
      <c r="L123" s="20"/>
      <c r="M123" s="20"/>
      <c r="N123" s="20"/>
      <c r="O123" s="20"/>
      <c r="P123" s="20"/>
    </row>
    <row r="124" spans="1:16" s="14" customFormat="1" ht="16" customHeight="1" x14ac:dyDescent="0.2">
      <c r="A124" s="11" t="s">
        <v>2</v>
      </c>
      <c r="B124" s="12" t="s">
        <v>3</v>
      </c>
      <c r="C124" s="12" t="s">
        <v>4</v>
      </c>
      <c r="D124" s="12" t="s">
        <v>11</v>
      </c>
      <c r="E124" s="12" t="s">
        <v>12</v>
      </c>
      <c r="F124" s="12" t="s">
        <v>25</v>
      </c>
      <c r="G124" s="12" t="s">
        <v>39</v>
      </c>
      <c r="H124" s="12" t="s">
        <v>40</v>
      </c>
      <c r="I124" s="13" t="s">
        <v>13</v>
      </c>
      <c r="J124" s="12" t="s">
        <v>5</v>
      </c>
      <c r="K124" s="12" t="s">
        <v>6</v>
      </c>
      <c r="L124" s="12" t="s">
        <v>7</v>
      </c>
      <c r="M124" s="12" t="s">
        <v>8</v>
      </c>
      <c r="N124" s="12" t="s">
        <v>9</v>
      </c>
      <c r="O124" s="12" t="s">
        <v>22</v>
      </c>
      <c r="P124" s="12" t="s">
        <v>10</v>
      </c>
    </row>
    <row r="125" spans="1:16" s="14" customFormat="1" ht="16" customHeight="1" x14ac:dyDescent="0.2">
      <c r="A125" s="15" t="s">
        <v>153</v>
      </c>
      <c r="B125" s="16" t="s">
        <v>151</v>
      </c>
      <c r="C125" s="16">
        <v>20</v>
      </c>
      <c r="D125" s="18"/>
      <c r="E125" s="18"/>
      <c r="F125" s="18"/>
      <c r="G125" s="18"/>
      <c r="H125" s="18"/>
      <c r="I125" s="17">
        <v>0.1457</v>
      </c>
      <c r="J125" s="16">
        <v>8</v>
      </c>
      <c r="K125" s="16">
        <v>40</v>
      </c>
      <c r="L125" s="18"/>
      <c r="M125" s="18"/>
      <c r="N125" s="18"/>
      <c r="O125" s="18"/>
      <c r="P125" s="12">
        <f t="shared" ref="P125" si="1">SUM(C125:H125)+SUM(J125:O125)</f>
        <v>68</v>
      </c>
    </row>
    <row r="127" spans="1:16" s="14" customFormat="1" ht="16" customHeight="1" x14ac:dyDescent="0.2">
      <c r="A127" s="19" t="s">
        <v>96</v>
      </c>
      <c r="B127" s="20"/>
      <c r="C127" s="20"/>
      <c r="D127" s="20"/>
      <c r="E127" s="20"/>
      <c r="F127" s="20"/>
      <c r="G127" s="20"/>
      <c r="H127" s="20"/>
      <c r="I127" s="21"/>
      <c r="J127" s="20"/>
      <c r="K127" s="20"/>
      <c r="L127" s="20"/>
      <c r="M127" s="20"/>
      <c r="N127" s="20"/>
      <c r="O127" s="20"/>
      <c r="P127" s="20"/>
    </row>
    <row r="128" spans="1:16" s="14" customFormat="1" ht="16" customHeight="1" x14ac:dyDescent="0.2">
      <c r="A128" s="11" t="s">
        <v>2</v>
      </c>
      <c r="B128" s="12" t="s">
        <v>3</v>
      </c>
      <c r="C128" s="12" t="s">
        <v>4</v>
      </c>
      <c r="D128" s="12" t="s">
        <v>11</v>
      </c>
      <c r="E128" s="12" t="s">
        <v>12</v>
      </c>
      <c r="F128" s="12" t="s">
        <v>25</v>
      </c>
      <c r="G128" s="12" t="s">
        <v>39</v>
      </c>
      <c r="H128" s="12" t="s">
        <v>40</v>
      </c>
      <c r="I128" s="13" t="s">
        <v>13</v>
      </c>
      <c r="J128" s="12" t="s">
        <v>5</v>
      </c>
      <c r="K128" s="12" t="s">
        <v>6</v>
      </c>
      <c r="L128" s="12" t="s">
        <v>7</v>
      </c>
      <c r="M128" s="12" t="s">
        <v>8</v>
      </c>
      <c r="N128" s="12" t="s">
        <v>9</v>
      </c>
      <c r="O128" s="12" t="s">
        <v>22</v>
      </c>
      <c r="P128" s="12" t="s">
        <v>10</v>
      </c>
    </row>
    <row r="129" spans="1:16" s="14" customFormat="1" ht="16" customHeight="1" x14ac:dyDescent="0.2">
      <c r="A129" s="15" t="s">
        <v>155</v>
      </c>
      <c r="B129" s="16" t="s">
        <v>160</v>
      </c>
      <c r="C129" s="16">
        <v>20</v>
      </c>
      <c r="D129" s="23">
        <v>2</v>
      </c>
      <c r="E129" s="23">
        <v>1</v>
      </c>
      <c r="F129" s="23">
        <v>1</v>
      </c>
      <c r="G129" s="23">
        <v>2</v>
      </c>
      <c r="H129" s="18"/>
      <c r="I129" s="17">
        <v>8.8376000000000001</v>
      </c>
      <c r="J129" s="16">
        <v>7</v>
      </c>
      <c r="K129" s="16"/>
      <c r="L129" s="16"/>
      <c r="M129" s="16">
        <v>80</v>
      </c>
      <c r="N129" s="18"/>
      <c r="O129" s="18"/>
      <c r="P129" s="12">
        <f>SUM(C129:H129)+SUM(J129:O129)</f>
        <v>113</v>
      </c>
    </row>
    <row r="130" spans="1:16" s="14" customFormat="1" ht="16" customHeight="1" x14ac:dyDescent="0.2">
      <c r="A130" s="15" t="s">
        <v>162</v>
      </c>
      <c r="B130" s="16" t="s">
        <v>159</v>
      </c>
      <c r="C130" s="16">
        <v>20</v>
      </c>
      <c r="D130" s="23">
        <v>3</v>
      </c>
      <c r="E130" s="23">
        <v>2</v>
      </c>
      <c r="F130" s="23">
        <v>2</v>
      </c>
      <c r="G130" s="23">
        <v>1</v>
      </c>
      <c r="H130" s="18"/>
      <c r="I130" s="17">
        <v>9.0057200000000002</v>
      </c>
      <c r="J130" s="16">
        <v>6</v>
      </c>
      <c r="K130" s="16"/>
      <c r="L130" s="16"/>
      <c r="M130" s="16">
        <v>60</v>
      </c>
      <c r="N130" s="18"/>
      <c r="O130" s="18"/>
      <c r="P130" s="12">
        <f>SUM(C130:H130)+SUM(J130:O130)</f>
        <v>94</v>
      </c>
    </row>
    <row r="131" spans="1:16" s="14" customFormat="1" ht="16" customHeight="1" x14ac:dyDescent="0.2">
      <c r="A131" s="15" t="s">
        <v>152</v>
      </c>
      <c r="B131" s="16" t="s">
        <v>157</v>
      </c>
      <c r="C131" s="16">
        <v>20</v>
      </c>
      <c r="D131" s="23"/>
      <c r="E131" s="23">
        <v>3</v>
      </c>
      <c r="F131" s="23">
        <v>3</v>
      </c>
      <c r="G131" s="23">
        <v>3</v>
      </c>
      <c r="H131" s="18"/>
      <c r="I131" s="17">
        <v>8.37974</v>
      </c>
      <c r="J131" s="16">
        <v>8</v>
      </c>
      <c r="K131" s="16"/>
      <c r="L131" s="16">
        <v>40</v>
      </c>
      <c r="M131" s="16"/>
      <c r="N131" s="18"/>
      <c r="O131" s="18"/>
      <c r="P131" s="12">
        <f>SUM(C131:H131)+SUM(J131:O131)</f>
        <v>77</v>
      </c>
    </row>
    <row r="132" spans="1:16" s="14" customFormat="1" ht="16" customHeight="1" x14ac:dyDescent="0.2">
      <c r="A132" s="15" t="s">
        <v>154</v>
      </c>
      <c r="B132" s="16" t="s">
        <v>158</v>
      </c>
      <c r="C132" s="16">
        <v>20</v>
      </c>
      <c r="D132" s="23">
        <v>1</v>
      </c>
      <c r="E132" s="23"/>
      <c r="F132" s="23"/>
      <c r="G132" s="23"/>
      <c r="H132" s="18"/>
      <c r="I132" s="17">
        <v>9.1134500000000003</v>
      </c>
      <c r="J132" s="16">
        <v>5</v>
      </c>
      <c r="K132" s="16">
        <v>20</v>
      </c>
      <c r="L132" s="16"/>
      <c r="M132" s="16"/>
      <c r="N132" s="18"/>
      <c r="O132" s="18"/>
      <c r="P132" s="12">
        <f>SUM(C132:H132)+SUM(J132:O132)</f>
        <v>46</v>
      </c>
    </row>
    <row r="133" spans="1:16" s="14" customFormat="1" ht="16" customHeight="1" x14ac:dyDescent="0.2">
      <c r="A133" s="15" t="s">
        <v>156</v>
      </c>
      <c r="B133" s="16" t="s">
        <v>161</v>
      </c>
      <c r="C133" s="16">
        <v>20</v>
      </c>
      <c r="D133" s="23"/>
      <c r="E133" s="23"/>
      <c r="F133" s="23"/>
      <c r="G133" s="23"/>
      <c r="H133" s="18"/>
      <c r="I133" s="17">
        <v>9.6423100000000002</v>
      </c>
      <c r="J133" s="16">
        <v>4</v>
      </c>
      <c r="K133" s="16">
        <v>20</v>
      </c>
      <c r="L133" s="16"/>
      <c r="M133" s="16"/>
      <c r="N133" s="18"/>
      <c r="O133" s="18"/>
      <c r="P133" s="12">
        <f>SUM(C133:H133)+SUM(J133:O133)</f>
        <v>44</v>
      </c>
    </row>
  </sheetData>
  <sortState xmlns:xlrd2="http://schemas.microsoft.com/office/spreadsheetml/2017/richdata2" ref="A129:P133">
    <sortCondition descending="1" ref="P128:P133"/>
  </sortState>
  <phoneticPr fontId="4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Kaarel Oras</cp:lastModifiedBy>
  <cp:lastPrinted>2024-06-04T19:28:32Z</cp:lastPrinted>
  <dcterms:created xsi:type="dcterms:W3CDTF">2019-06-06T20:07:39Z</dcterms:created>
  <dcterms:modified xsi:type="dcterms:W3CDTF">2025-07-02T20:51:26Z</dcterms:modified>
</cp:coreProperties>
</file>